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audacion2\Downloads\"/>
    </mc:Choice>
  </mc:AlternateContent>
  <xr:revisionPtr revIDLastSave="0" documentId="13_ncr:1_{792128DA-44AD-446F-9D59-52FF4FBB43A0}" xr6:coauthVersionLast="47" xr6:coauthVersionMax="47" xr10:uidLastSave="{00000000-0000-0000-0000-000000000000}"/>
  <bookViews>
    <workbookView xWindow="-120" yWindow="-120" windowWidth="29040" windowHeight="15840" firstSheet="2" activeTab="9" xr2:uid="{81456317-0B54-4991-B835-0DFA1CA9E058}"/>
  </bookViews>
  <sheets>
    <sheet name="EXAMENES DE SANGRE" sheetId="1" r:id="rId1"/>
    <sheet name="EXAMENES RESPIRATORIOS" sheetId="10" r:id="rId2"/>
    <sheet name="ORINA " sheetId="5" r:id="rId3"/>
    <sheet name="DEPOSICIONES " sheetId="6" r:id="rId4"/>
    <sheet name="CULTIVOS" sheetId="4" r:id="rId5"/>
    <sheet name="RADIOGRAFIAS" sheetId="2" r:id="rId6"/>
    <sheet name="ESCANER" sheetId="3" r:id="rId7"/>
    <sheet name="ECOGRAFIAS" sheetId="11" r:id="rId8"/>
    <sheet name="PROCEDIMIENTOS" sheetId="9" r:id="rId9"/>
    <sheet name="TRASLADOS" sheetId="8" r:id="rId10"/>
  </sheets>
  <definedNames>
    <definedName name="_xlnm._FilterDatabase" localSheetId="0" hidden="1">'EXAMENES DE SANGRE'!$A$9:$P$157</definedName>
    <definedName name="_xlnm.Print_Titles" localSheetId="0">'EXAMENES DE SANGRE'!$8:$9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F58" i="1"/>
  <c r="D58" i="1"/>
  <c r="F57" i="1"/>
  <c r="D57" i="1"/>
  <c r="F56" i="1"/>
  <c r="D56" i="1"/>
  <c r="F55" i="1"/>
  <c r="D55" i="1"/>
  <c r="F54" i="1"/>
  <c r="D54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10" i="10"/>
  <c r="D10" i="10"/>
  <c r="F8" i="10"/>
  <c r="D8" i="10"/>
  <c r="F9" i="10"/>
  <c r="D9" i="10"/>
  <c r="F15" i="4"/>
  <c r="D15" i="4"/>
  <c r="F16" i="4"/>
  <c r="D16" i="4"/>
  <c r="F13" i="4"/>
  <c r="D13" i="4"/>
  <c r="F12" i="4"/>
  <c r="D12" i="4"/>
  <c r="F10" i="4"/>
  <c r="D10" i="4"/>
  <c r="F9" i="4"/>
  <c r="D9" i="4"/>
  <c r="F11" i="4"/>
  <c r="D11" i="4"/>
  <c r="F14" i="4"/>
  <c r="D14" i="4"/>
  <c r="F11" i="6"/>
  <c r="D11" i="6"/>
  <c r="F10" i="6"/>
  <c r="D10" i="6"/>
  <c r="F9" i="6"/>
  <c r="D9" i="6"/>
  <c r="F8" i="6"/>
  <c r="D8" i="6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9" i="9"/>
  <c r="D9" i="9"/>
  <c r="F11" i="9"/>
  <c r="D11" i="9"/>
  <c r="F10" i="9"/>
  <c r="D10" i="9"/>
  <c r="F12" i="8"/>
  <c r="D12" i="8"/>
  <c r="F11" i="8"/>
  <c r="D11" i="8"/>
  <c r="F10" i="8"/>
  <c r="D10" i="8"/>
  <c r="F27" i="1"/>
  <c r="D27" i="1"/>
  <c r="F26" i="1"/>
  <c r="D26" i="1"/>
  <c r="F14" i="11"/>
  <c r="D14" i="11"/>
  <c r="F13" i="11"/>
  <c r="D13" i="11"/>
  <c r="F12" i="11"/>
  <c r="D12" i="11"/>
  <c r="F11" i="11"/>
  <c r="D11" i="11"/>
  <c r="F10" i="11"/>
  <c r="D10" i="11"/>
  <c r="F9" i="11"/>
  <c r="D9" i="11"/>
</calcChain>
</file>

<file path=xl/sharedStrings.xml><?xml version="1.0" encoding="utf-8"?>
<sst xmlns="http://schemas.openxmlformats.org/spreadsheetml/2006/main" count="447" uniqueCount="355">
  <si>
    <t>DEPARTAMENTO COMERCIALIZACIÓN</t>
  </si>
  <si>
    <t>CÓDIGO</t>
  </si>
  <si>
    <t>DESCRIPCIÓN</t>
  </si>
  <si>
    <t>0101001</t>
  </si>
  <si>
    <t>CONSULTA MEDICINA GENERAL</t>
  </si>
  <si>
    <t>0301002</t>
  </si>
  <si>
    <t>ACIDO FÓLICO O FOLATOS</t>
  </si>
  <si>
    <t>0301026</t>
  </si>
  <si>
    <t>FERRITINA</t>
  </si>
  <si>
    <t>0301029</t>
  </si>
  <si>
    <t>FIERRO, CAPACIDAD DE FIJACIÓN DEL (INCLUYE FIERRO SÉRICO)</t>
  </si>
  <si>
    <t>0301030</t>
  </si>
  <si>
    <t>FIERRO, CINÉTICA DEL (CADA DETERMINACIÓN)</t>
  </si>
  <si>
    <t>0301034</t>
  </si>
  <si>
    <t>CLASIFICACIÓN SANGUÍNEA AB0 Y RHD</t>
  </si>
  <si>
    <t>0301036</t>
  </si>
  <si>
    <t>HEMATOCRITO (PROC. AUT.)</t>
  </si>
  <si>
    <t>0301038</t>
  </si>
  <si>
    <t>HEMOGLOBINA EN SANGRE TOTAL (PROC. AUT.)</t>
  </si>
  <si>
    <t>0301041</t>
  </si>
  <si>
    <t>HEMOGLOBINA GLICADA A1C</t>
  </si>
  <si>
    <t>0301045</t>
  </si>
  <si>
    <t>HEMOGRAMA (INCLUYE RECUENTOS DE LEUCOCITOS, ERITROCITOS, PLAQUETAS, HEMOGLOBINA, HEMATOCRITO, FÓRMULA LEUCOCITARIA, CARACTERÍSTICAS DE LOS ELEMENTOS FIGURADOS Y VELOCIDAD DE ERITROSEDIMENTACIÓN)</t>
  </si>
  <si>
    <t>0301059</t>
  </si>
  <si>
    <t>TIEMPO DE PROTROMBINA (INCLUYE INR, RAZÓN INTERNACIONAL NORMALIZADA)</t>
  </si>
  <si>
    <t>0301067</t>
  </si>
  <si>
    <t>RECUENTO DE PLAQUETAS (ABSOLUTO)</t>
  </si>
  <si>
    <t>0301068</t>
  </si>
  <si>
    <t>RECUENTO DE RETICULOCITOS (ABSOLUTO O PORCENTUAL)</t>
  </si>
  <si>
    <t>0301072</t>
  </si>
  <si>
    <t>TIEMPO DE SANGRÍA (NO INCLUYE DISPOSITIVO ASOCIADO)</t>
  </si>
  <si>
    <t>0301082</t>
  </si>
  <si>
    <t>TRANSFERRINA</t>
  </si>
  <si>
    <t>0301085</t>
  </si>
  <si>
    <t>TROMBOPLASTINA, TIEMPO PARCIAL DE (TTPA, TTPK O SIMILARES)</t>
  </si>
  <si>
    <t>0301086</t>
  </si>
  <si>
    <t>VELOCIDAD DE ERITROSEDIMENTACIÓN (PROC. AUT.)</t>
  </si>
  <si>
    <t>0302001</t>
  </si>
  <si>
    <t>CUERPOS CETÓNICOS EN SANGRE</t>
  </si>
  <si>
    <t>0302004</t>
  </si>
  <si>
    <t>LACTATO EN SANGRE</t>
  </si>
  <si>
    <t>0302005</t>
  </si>
  <si>
    <t>ACIDO ÚRICO, EN SANGRE</t>
  </si>
  <si>
    <t>0302008</t>
  </si>
  <si>
    <t>AMILASA, EN SANGRE</t>
  </si>
  <si>
    <t>0302012</t>
  </si>
  <si>
    <t>BILIRRUBINA TOTAL (PROC. AUT.)</t>
  </si>
  <si>
    <t>0302013</t>
  </si>
  <si>
    <t>BILIRRUBINA TOTAL Y CONJUGADA</t>
  </si>
  <si>
    <t>0302015</t>
  </si>
  <si>
    <t>CALCIO EN SANGRE</t>
  </si>
  <si>
    <t>0302023</t>
  </si>
  <si>
    <t>CREATININA EN SANGRE</t>
  </si>
  <si>
    <t>0302024</t>
  </si>
  <si>
    <t>CLEARANCE DE CREATININA (PROC.AUT.)</t>
  </si>
  <si>
    <t>0302025</t>
  </si>
  <si>
    <t>CREATINQUINASA CK - MB  ACTIVIDAD</t>
  </si>
  <si>
    <t>0302026</t>
  </si>
  <si>
    <t>CREATINQUINASA CK - TOTAL</t>
  </si>
  <si>
    <t>0302027</t>
  </si>
  <si>
    <t>TROPONINA</t>
  </si>
  <si>
    <t>0302030</t>
  </si>
  <si>
    <t>DESHIDROGENASA LÁCTICA TOTAL (LDH)</t>
  </si>
  <si>
    <t>0302032</t>
  </si>
  <si>
    <t>ELECTROLITOS PLASMÁTICOS (SODIO, POTASIO, CLORO) C/U</t>
  </si>
  <si>
    <t>0302034</t>
  </si>
  <si>
    <t>PERFIL LIPÍDICO (INCLUYE MEDICIONES DE COLESTEROL TOTAL, HDL-COLESTEROL Y TRIGLICÉRIDOS CON ESTIMACIONES POR FÓRMULA DE LDL-COLESTEROL, VLDL-COLESTEROL Y COLESTEROL NO-HDL)</t>
  </si>
  <si>
    <t>0302035</t>
  </si>
  <si>
    <t>FÁRMACOS Y/O DROGAS; NIVELES PLASMÁTICOS DE (ALCOHOL, ANOREXÍGENOS, ANTIARRÍTMICOS, ANTIBIÓTICOS, ANTIDEPRESIVOS, ANTIEPILÉPTICOS, ANTIHISTAMÍNICOS, ANTIINFLAMATORIOS Y ANALGÉSICOS, ESTIMULANTES RESPIRATORIOS, TRANQUILIZANTES MAYORES Y MENORES, ETC.) C/U</t>
  </si>
  <si>
    <t>0302040</t>
  </si>
  <si>
    <t>FOSFATASAS ALCALINAS TOTALES</t>
  </si>
  <si>
    <t>0302042</t>
  </si>
  <si>
    <t>FÓSFORO (FOSFATOS) EN SANGRE</t>
  </si>
  <si>
    <t>0302045</t>
  </si>
  <si>
    <t>GAMMA GLUTAMILTRANSPEPTIDASA (GGT)</t>
  </si>
  <si>
    <t>0302046</t>
  </si>
  <si>
    <t>GASES Y EQUILIBRIO ÁCIDO BASE EN SANGRE (INCLUYE: PH, O2, CO2, EXCESO DE BASE Y BICARBONATO), TODOS O CADA UNO DE LOS PARÁMETROS</t>
  </si>
  <si>
    <t>0302047</t>
  </si>
  <si>
    <t>GLUCOSA EN SANGRE</t>
  </si>
  <si>
    <t>0302053</t>
  </si>
  <si>
    <t>LIPASA EN SANGRE</t>
  </si>
  <si>
    <t>0302055</t>
  </si>
  <si>
    <t>LITIO EN SANGRE</t>
  </si>
  <si>
    <t>0302056</t>
  </si>
  <si>
    <t>MAGNESIO EN SANGRE</t>
  </si>
  <si>
    <t>0302057</t>
  </si>
  <si>
    <t>NITRÓGENO UREICO Y/O UREA, EN SANGRE</t>
  </si>
  <si>
    <t>0302063</t>
  </si>
  <si>
    <t>TRANSAMINASAS, OXALACÉTICA (GOT/AST), PIRÚVICA (GPT/ALT), C/U</t>
  </si>
  <si>
    <t>0302064</t>
  </si>
  <si>
    <t>TRIGLICÉRIDOS EN SANGRE (PROC.AUT.)</t>
  </si>
  <si>
    <t>0302067</t>
  </si>
  <si>
    <t>COLESTEROL TOTAL (PROC. AUT.)</t>
  </si>
  <si>
    <t>0302068</t>
  </si>
  <si>
    <t>COLESTEROL HDL (PROC. AUT.)</t>
  </si>
  <si>
    <t>0302075</t>
  </si>
  <si>
    <t>PERFIL BIOQUÍMICO (DETERMINACIÓN AUTOMATIZADA DE 12 PARÁMETROS)</t>
  </si>
  <si>
    <t>0302076</t>
  </si>
  <si>
    <t>PERFIL HEPÁTICO (INCLUYE TIEMPO DE PROTROMBINA, BILIRRUBINA TOTAL Y CONJUGADA, FOSFATASAS ALCALINAS TOTALES, GGT, TRANSAMINASAS GOT/AST Y GPT/ALT)</t>
  </si>
  <si>
    <t>0302077</t>
  </si>
  <si>
    <t>VITAMINA B12 POR INMUNOENSAYO</t>
  </si>
  <si>
    <t>0302078</t>
  </si>
  <si>
    <t>25 OH VITAMINA D TOTAL POR INMUNOENSAYO (QUIMIOLUMINISCENCIA, ENZIMOINMUNOENSAYO, RADIO INMUNOENSAYO Y OTROS)</t>
  </si>
  <si>
    <t>0302081</t>
  </si>
  <si>
    <t>CALCIO IÓNICO. INCLUYE MEDICIÓN DE PH MÉTODO IÓN SELECTIVO. NO INCLUYE POINT OF CARE TESTING POCT</t>
  </si>
  <si>
    <t>0302100</t>
  </si>
  <si>
    <t>PROTEÍNAS TOTALES EN SANGRE</t>
  </si>
  <si>
    <t>0302101</t>
  </si>
  <si>
    <t>ALBÚMINAS EN SANGRE</t>
  </si>
  <si>
    <t>0303007</t>
  </si>
  <si>
    <t>CRECIMIENTO, HORMONA DE (HGH) (SOMATOTROFINA)</t>
  </si>
  <si>
    <t>0303014</t>
  </si>
  <si>
    <t>GONADOTROFINA CORIÓNICA, SUB-UNIDAD BETA (CUANTIFICACIÓN)</t>
  </si>
  <si>
    <t>0303017</t>
  </si>
  <si>
    <t>INSULINA</t>
  </si>
  <si>
    <t>0303018</t>
  </si>
  <si>
    <t>PARATHORMONA, HORMONA PARATIROÍDEA O PTH.</t>
  </si>
  <si>
    <t>0303019</t>
  </si>
  <si>
    <t>PROGESTERONA</t>
  </si>
  <si>
    <t>0303020</t>
  </si>
  <si>
    <t>PROLACTINA (PRL)</t>
  </si>
  <si>
    <t>0303024</t>
  </si>
  <si>
    <t>TIROESTIMULANTE (TSH), HORMONA (ADULTO, NIÑO O R.N.)</t>
  </si>
  <si>
    <t>0303026</t>
  </si>
  <si>
    <t>TIROXINA LIBRE (T4L)</t>
  </si>
  <si>
    <t>0303027</t>
  </si>
  <si>
    <t>TIROXINA O TETRAYODOTIRONINA (T4)</t>
  </si>
  <si>
    <t>0303028</t>
  </si>
  <si>
    <t>TRIYODOTIRONINA (T3)</t>
  </si>
  <si>
    <t>0305003</t>
  </si>
  <si>
    <t>ALFA FETOPROTEÍNAS</t>
  </si>
  <si>
    <t>0305004</t>
  </si>
  <si>
    <t>TAMIZAJE DE ANTICUERPOS ANTI-ANTÍGENOS NUCLEARES EXTRACTABLES (A- ENA) (INCLUYE SM, RNP, RO, LA, SCL- 70 Y JO- 1)</t>
  </si>
  <si>
    <t>0305005</t>
  </si>
  <si>
    <t>ANTICUERPOS ANTINUCLEARES (ANA), ANTIMITOCONDRIALES, ANTI DNA (ADNA), ANTI MÚSCULO LISO, ANTICENTRÓMERO, U OTROS, C/U.</t>
  </si>
  <si>
    <t>0305007</t>
  </si>
  <si>
    <t>ANTICUERPOS ESPECÍFICOS Y OTROS AUTOANTICUERPOS (ANTICUERPOS ANTITIROÍDEOS: ANTICUERPOS ANTIMICROSOMALES Y ANTITIROGLOBULINAS Y OTROS ANTICUERPOS: PROSTÁTICO, ESPERMIOS, ETC.) C/U</t>
  </si>
  <si>
    <t>0305008</t>
  </si>
  <si>
    <t xml:space="preserve">ANTIESTREPTOLISINA O, POR TÉCNICA DE LÁTEX </t>
  </si>
  <si>
    <t>0305009</t>
  </si>
  <si>
    <t>ANTÍGENO CARCINOEMBRIONARIO (CEA)</t>
  </si>
  <si>
    <t>0305012</t>
  </si>
  <si>
    <t>COMPLEMENTO C1Q, C2, C3, C4, ETC., C/U</t>
  </si>
  <si>
    <t>0305019</t>
  </si>
  <si>
    <t>FACTOR REUMATOÍDEO POR TÉCNICA DE LÁTEX U OTRAS SIMILARES</t>
  </si>
  <si>
    <t>0305027</t>
  </si>
  <si>
    <t>INMUNOGLOBULINAS IGA, IGG, IGM, C/U</t>
  </si>
  <si>
    <t>0305031</t>
  </si>
  <si>
    <t>PROTEÍNA C REACTIVA POR TÉCNICAS AUTOMATIZADAS</t>
  </si>
  <si>
    <t>0305070</t>
  </si>
  <si>
    <t>ANTÍGENO PROSTÁTICO ESPECÍFICO</t>
  </si>
  <si>
    <t>0305081</t>
  </si>
  <si>
    <t>ANTICUERPO ANTIENDOMISIO (EMA, ANTIMEMBRANA BASAL GLOMERULAR (GBM), ANTIRETICULINA, POR IFI C/U.</t>
  </si>
  <si>
    <t>0305082</t>
  </si>
  <si>
    <t>ANTICUERPOS ANTICITOPLASMA DE NEUTRÓFILOS (ANCA), (INCLUYE C-ANCA Y P-ANCA), POR IFI.</t>
  </si>
  <si>
    <t>0305084</t>
  </si>
  <si>
    <t>ANTICUERPOS ANTICARDIOLIPINAS (IGG, IGM), C/U</t>
  </si>
  <si>
    <t>0305170</t>
  </si>
  <si>
    <t>ANTÍGENO CA 125, CA 15-3 Y CA 19-9, C/U</t>
  </si>
  <si>
    <t>0305181</t>
  </si>
  <si>
    <t>ANTICUERPOS ANTITRANSGLUTAMINASA (TTG)(INCLUYE IGG E IGA)</t>
  </si>
  <si>
    <t>0306007</t>
  </si>
  <si>
    <t>COPROCULTIVO, C/U</t>
  </si>
  <si>
    <t>0306008</t>
  </si>
  <si>
    <t>CULTIVO CORRIENTE (EXCEPTO COPROCULTIVO, HEMOCULTIVO Y UROCULTIVO) C/U</t>
  </si>
  <si>
    <t>0306011</t>
  </si>
  <si>
    <t>UROCULTIVO, RECUENTO DE COLONIAS Y ANTIBIOGRAMA (CUALQUIER TÉCNICA) (INCLUYE TOMA DE ORINA ASÉPTICA Y FRASCO RECOLECTOR) (NO INCLUYE RECOLECTOR PEDIÁTRICO NI SONDA)</t>
  </si>
  <si>
    <t>0306017</t>
  </si>
  <si>
    <t>CULTIVO PARA HONGOS (LEVADURAS Y FILAMENTOSOS)</t>
  </si>
  <si>
    <t>0306023</t>
  </si>
  <si>
    <t>CULTIVO MYCOPLASMA Y UREAPLASMA, C/U.</t>
  </si>
  <si>
    <t>0306036</t>
  </si>
  <si>
    <t>MONONUCLEOSIS, REACCIÓN DE PAUL BUNNELL, ANTICUERPOS HETERÓFILOS O SIMILARES</t>
  </si>
  <si>
    <t>0306042</t>
  </si>
  <si>
    <t>V.D.R.L.</t>
  </si>
  <si>
    <t>0306048</t>
  </si>
  <si>
    <t>COPROPARASITOLÓGICO SERIADO SIMPLE (INCLUYE DIAGNÓSTICO DE GUSANOS MACROSCÓPICOS Y EXAMEN MICROSCÓPICO POR CONCENTRACIÓN DE TRES MUESTRAS SEPARADAS MÉTODO TELEMANN ) (PROC. AUT.)</t>
  </si>
  <si>
    <t>0306051</t>
  </si>
  <si>
    <t>GRAHAM, EXAMEN DE (INCLUYE DIAGNÓSTICO DE GUSANOS MACROSCÓPICOS Y EXAMEN MICROSCÓPICO DE 5 MUESTRAS SEPARADAS)</t>
  </si>
  <si>
    <t>0306061</t>
  </si>
  <si>
    <t>PARÁSITOS IGG/IGM (CHAGAS, HIDATIDOSIS, TOXOCARIASIS Y OTROS POR ELISA O INMUNOFLUORESCENCIA), C/U</t>
  </si>
  <si>
    <t>0306069</t>
  </si>
  <si>
    <t>0306070</t>
  </si>
  <si>
    <t>ANTÍGENOS VIRALES DETERM. DE (ADENOVIRUS, CITOMEGALOVIRUS, HERPES SIMPLEX, RUBEOLA, INFLUENZA Y OTROS), (POR CUALQUIER TÉCNICA EJ: INMUNOFLUORESCENCIA), C/U</t>
  </si>
  <si>
    <t>0306074</t>
  </si>
  <si>
    <t>VIRUS HEPATITIS A, ANTICUERPOS IGG, IGM O TOTALES C/U</t>
  </si>
  <si>
    <t>0306076</t>
  </si>
  <si>
    <t>VIRUS HEPATITIS B, ANTICORE TOTAL DEL (ANTI HBC TOTAL)</t>
  </si>
  <si>
    <t>0306078</t>
  </si>
  <si>
    <t>VIRUS HEPATITIS B, ANTÍGENO E DEL (HBEAG)</t>
  </si>
  <si>
    <t>0306079</t>
  </si>
  <si>
    <t>VIRUS HEPATITIS B, ANTÍGENO DE SUPERFICIE (HBSAG)</t>
  </si>
  <si>
    <t>0306081</t>
  </si>
  <si>
    <t>VIRUS HEPATITIS C, ANTICUERPOS DE (ANTI HCV)</t>
  </si>
  <si>
    <t>0306090</t>
  </si>
  <si>
    <t>TEST RÁPIDO DE DETECCIÓN DE STREPTOCOCCUS GRUPO A (PYOGENES)</t>
  </si>
  <si>
    <t>0306091</t>
  </si>
  <si>
    <t>HEMOCULTIVO AERÓBICO AUTOMATIZADO CON ANTIBIOGRAMA</t>
  </si>
  <si>
    <t>0306169</t>
  </si>
  <si>
    <t>ANTICUERPOS VIRALES, DETERM. DE H.I.V.</t>
  </si>
  <si>
    <t>0306170</t>
  </si>
  <si>
    <t xml:space="preserve">ANTÍGENOS VIRALES DETERM. DE ROTAVIRUS, POR CUALQUIER TÉCNICA </t>
  </si>
  <si>
    <t>0308004</t>
  </si>
  <si>
    <t>HEMORRAGIAS OCULTAS, (BENCIDINA, GUAYACO O TEST DE WEBER Y SIMILARES), CUALQUIER MÉTODO, C/MUESTRA</t>
  </si>
  <si>
    <t>0308005</t>
  </si>
  <si>
    <t>LEUCOCITOS FECALES</t>
  </si>
  <si>
    <t>0308013</t>
  </si>
  <si>
    <t>0308044</t>
  </si>
  <si>
    <t xml:space="preserve">FLUJO VAGINAL O SECRECIÓN URETRAL, ESTUDIO DE (INCLUYE TOMA DE MUESTRA Y CÓDIGOS 03-06-004, 03-06-005, 03-06-008, 03-06-017 Y 03-06-026)       </t>
  </si>
  <si>
    <t>0309004</t>
  </si>
  <si>
    <t>ÁCIDO ÚRICO EN ORINA (CUANTITATIVO)</t>
  </si>
  <si>
    <t>0309008</t>
  </si>
  <si>
    <t>CALCIO CUANTITATIVO EN ORINA</t>
  </si>
  <si>
    <t>0309010</t>
  </si>
  <si>
    <t>CREATININA CUANTITATIVA EN ORINA</t>
  </si>
  <si>
    <t>0309012</t>
  </si>
  <si>
    <t>ELECTRÓLITOS (SODIO, POTASIO, CLORO) C/U, EN ORINA</t>
  </si>
  <si>
    <t>0309013</t>
  </si>
  <si>
    <t>MICROALBUMINURIA CUANTITATIVA</t>
  </si>
  <si>
    <t>0309014</t>
  </si>
  <si>
    <t>GONADOTROFINA CORIÓNICA, SUB-UNIDAD BETA EN ORINA (TEST RÁPIDO)</t>
  </si>
  <si>
    <t>0309015</t>
  </si>
  <si>
    <t>FÓSFORO CUANTITATIVO EN ORINA</t>
  </si>
  <si>
    <t>0309016</t>
  </si>
  <si>
    <t>GLUCOSA (CUANTITATIVO), EN ORINA</t>
  </si>
  <si>
    <t>0309020</t>
  </si>
  <si>
    <t>NITRÓGENO UREICO O UREA EN ORINA (CUANTITATIVO)</t>
  </si>
  <si>
    <t>0309022</t>
  </si>
  <si>
    <t>ORINA COMPLETA, (INCLUYE CÓD. 03-09-023 Y 03-09-024)</t>
  </si>
  <si>
    <t>0309028</t>
  </si>
  <si>
    <t>PROTEÍNA (CUANTITATIVA), EN ORINA</t>
  </si>
  <si>
    <t>0401002</t>
  </si>
  <si>
    <t xml:space="preserve">RADIOGRAFÍA DE PARTES BLANDAS, LARINGE LATERAL, CAVUM RINOFARÍNGEO (RINOFARINX). </t>
  </si>
  <si>
    <t>0401014</t>
  </si>
  <si>
    <t>0401031</t>
  </si>
  <si>
    <t>0401032</t>
  </si>
  <si>
    <t>0401043</t>
  </si>
  <si>
    <t>RADIOGRAFÍA DE COLUMNA CERVICAL (FRONTAL, LATERAL Y OBLICUAS)</t>
  </si>
  <si>
    <t>0401045</t>
  </si>
  <si>
    <t>0401046</t>
  </si>
  <si>
    <t>0401048</t>
  </si>
  <si>
    <t xml:space="preserve">RADIOGRAFÍA COLUMNA LUMBAR O LUMBOSACRA, OBLICUAS ADICIONALES </t>
  </si>
  <si>
    <t>0401049</t>
  </si>
  <si>
    <t>RADIOGRAFÍA DE COLUMNA TOTAL, PANORÁMICA CON FOLIO GRADUADO  FRONTAL O LATERAL</t>
  </si>
  <si>
    <t>0401051</t>
  </si>
  <si>
    <t>0401052</t>
  </si>
  <si>
    <t>RADIOGRAFÍA DE PELVIS, CADERA O COXOFEMORAL, PROYECCIONES ESPECIALES; (ROTACIÓN INTERNA, ABDUCCIÓN, LATERAL, LAWENSTEIN U OTRAS)</t>
  </si>
  <si>
    <t>0401053</t>
  </si>
  <si>
    <t>RADIOGRAFÍA DE SACROCOXIS O ARTICULACIONES SACROILÍACAS.</t>
  </si>
  <si>
    <t>0401054</t>
  </si>
  <si>
    <t>RADIOGRAFÍA DE BRAZO, ANTEBRAZO, CODO, MUÑECA, MANO, DEDOS, PIE  (FRONTAL Y LATERAL)</t>
  </si>
  <si>
    <t>0401055</t>
  </si>
  <si>
    <t>RADIOGRAFÍA DE CLAVÍCULA.</t>
  </si>
  <si>
    <t>0401056</t>
  </si>
  <si>
    <t xml:space="preserve">RADIOGRAFÍA EDAD ÓSEA: CARPO Y MANO </t>
  </si>
  <si>
    <t>0401057</t>
  </si>
  <si>
    <t>RADIOGRAFÍA EDAD ÓSEA : RODILLA FRONTAL</t>
  </si>
  <si>
    <t>0401058</t>
  </si>
  <si>
    <t>ESTUDIO RADIOLÓGICO DE ESCAFOIDES</t>
  </si>
  <si>
    <t>0401059</t>
  </si>
  <si>
    <t>ESTUDIO RADIOLÓGICO DE MUÑECA O TOBILLO FRONTAL LATERAL Y OBLICUAS</t>
  </si>
  <si>
    <t>0401060</t>
  </si>
  <si>
    <t>RADIOGRAFÍA DE HOMBRO, FÉMUR, RODILLA, PIERNA, COSTILLA O ESTERNÓN FRONTAL Y LATERAL</t>
  </si>
  <si>
    <t>0401062</t>
  </si>
  <si>
    <t>RADIOGRAFÍA DE PROYECCIONES ESPECIALES OBLICUAS U OTRAS EN HOMBRO, BRAZO, CODO, RODILLA, RÓTULAS, SESAMOIDEOS, AXIAL DE AMBAS RÓTULAS O SIMILARES</t>
  </si>
  <si>
    <t>0401063</t>
  </si>
  <si>
    <t>RADIOGRAFÍA DE TÚNEL INTERCONDÍLEO O RADIO-CARPIANO</t>
  </si>
  <si>
    <t>0401070</t>
  </si>
  <si>
    <t>0401151</t>
  </si>
  <si>
    <t>RADIOGRAFÍA DE PELVIS, CADERA O COXOFEMORAL DE RN, LACTANTE O NIÑO MENOR DE 6 AÑOS.</t>
  </si>
  <si>
    <t>0403001</t>
  </si>
  <si>
    <t>0403002</t>
  </si>
  <si>
    <t>TOMOGRAFÍA COMPUTARIZADA DE HIPOTÁLAMO-HIPÓFISIS</t>
  </si>
  <si>
    <t>0403003</t>
  </si>
  <si>
    <t>TOMOGRAFÍA COMPUTARIZADA DE FOSA POSTERIOR</t>
  </si>
  <si>
    <t>0403006</t>
  </si>
  <si>
    <t xml:space="preserve">TOMOGRAFÍA COMPUTARIZADA DE TEMPORAL-OÍDO </t>
  </si>
  <si>
    <t>0403007</t>
  </si>
  <si>
    <t xml:space="preserve">TOMOGRAFÍA COMPUTARIZADA DE ÓRBITAS MAXILOFACIAL </t>
  </si>
  <si>
    <t>0403008</t>
  </si>
  <si>
    <t>0403012</t>
  </si>
  <si>
    <t xml:space="preserve">TOMOGRAFÍA COMPUTARIZADA DE CUELLO, PARTES BLANDAS </t>
  </si>
  <si>
    <t>0403013</t>
  </si>
  <si>
    <t>0403014</t>
  </si>
  <si>
    <t>TOMOGRAFÍA COMPUTARIZADA DE ABDOMEN (HÍGADO, VÍAS Y VESÍCULA BILIAR, PÁNCREAS, BAZO, SUPRARRENALES Y RIÑONES)</t>
  </si>
  <si>
    <t>0403016</t>
  </si>
  <si>
    <t>0403017</t>
  </si>
  <si>
    <t>TOMOGRAFÍA COMPUTARIZADA MUSCULOESQUELÉTICA POR ZONA ANATÓMICA. POR CADA SEGMENTO O ARTICULACIÓN: MUSLO, PIERNA, RODILLAS, ANTEBRAZO, CODO, MUÑECA, MANO, HOMBRO, PIE, TOBILLO U OTROS. BILATERAL SÓLO PARA RODILLAS</t>
  </si>
  <si>
    <t>0403018</t>
  </si>
  <si>
    <t xml:space="preserve">TOMOGRAFÍA COMPUTARIZADA DE COLUMNA DORSAL. INCLUYE MÍNIMO 6 ESPACIOS </t>
  </si>
  <si>
    <t>0403019</t>
  </si>
  <si>
    <t xml:space="preserve">TOMOGRAFÍA COMPUTARIZADA DE COLUMNA LUMBAR </t>
  </si>
  <si>
    <t>0403020</t>
  </si>
  <si>
    <t>0403021</t>
  </si>
  <si>
    <t>0403022</t>
  </si>
  <si>
    <t>TOMOGRAFÍA COMPUTARIZADA UROGRAFÍA</t>
  </si>
  <si>
    <t>CURACIÓN POR MÉDICO, QUEMADURA O SIMILAR  MENOR AL 5% SUPERFICIE CORPORAL EN PABELLÓN</t>
  </si>
  <si>
    <t>CURACIÓN POR MÉDICO, QUEMADURA O SIMILAR  5 A 10% SUPERFICIE CORPORAL EN PABELLÓN</t>
  </si>
  <si>
    <t>CURACIÓN POR MÉDICO, QUEMADURA O SIMILAR MAYOR AL 10 %  SUPERFICIE CORPORAL EN PABELLÓN</t>
  </si>
  <si>
    <t>ARANCEL PARTICULAR</t>
  </si>
  <si>
    <t xml:space="preserve">ARANCEL ISAPRE </t>
  </si>
  <si>
    <t>ARANCEL EJERCITO</t>
  </si>
  <si>
    <t xml:space="preserve">ARANCEL DIPRECA </t>
  </si>
  <si>
    <t>ARANCELES 2024</t>
  </si>
  <si>
    <t>EOSINÓFILOS NASALES</t>
  </si>
  <si>
    <t xml:space="preserve">TRASLADO URBANO </t>
  </si>
  <si>
    <t>TRASLADO AEROEVACUACIÓN</t>
  </si>
  <si>
    <t xml:space="preserve">TRASLADO AEREO OPCION 1 </t>
  </si>
  <si>
    <t xml:space="preserve">TRASLADO AEREO OPCION 2 </t>
  </si>
  <si>
    <t xml:space="preserve">RESCATE SIMPLE Y/O TRASLADO (M1) (móvil básico c/conductor y tens) </t>
  </si>
  <si>
    <t>RESCATE PROFESIONALIZADO Y/O TRASLADO PACIENTE COMPLEJO (M2) (móvil avanzado (conductor, tens y reanimador/a)</t>
  </si>
  <si>
    <t xml:space="preserve">RESCATE MEDICALIZADO Y/O TRASLADO PACIENTE CRÍTICO (M3) móvil avanzado (conductor, tens, reanimador/a y médico/a) </t>
  </si>
  <si>
    <t xml:space="preserve">RESCATE MEDICALIZADO Y/O TRASLADO PACIENTE CRÍTICO (M3) (móvil avanzado (conductor, tens, reanimador/a y médico/a) </t>
  </si>
  <si>
    <t>0306082</t>
  </si>
  <si>
    <t>0306122</t>
  </si>
  <si>
    <r>
      <t xml:space="preserve">REACCIÓN DE POLIMERASA EN CADENA (P.C.R.) EN TIEMPO REAL, SARS  COV-2, (INCLUYE TOMA MUESTRA HISOPADO NASOFARÍNGEO). = </t>
    </r>
    <r>
      <rPr>
        <b/>
        <sz val="11"/>
        <color theme="1"/>
        <rFont val="Calibri"/>
        <family val="2"/>
        <scheme val="minor"/>
      </rPr>
      <t>PCR COVID</t>
    </r>
  </si>
  <si>
    <t xml:space="preserve">TRASLADO A PUNTA ARENAS (RECINTO HOSPITALARIO DE MAYOR COMPLEJIDAD) </t>
  </si>
  <si>
    <r>
      <t>E.C.G. DE REPOSO (INCLUYE MÍNIMO 12 DERIVACIONES Y 4 COMPLEJOS POR DERIVACIÓN)</t>
    </r>
    <r>
      <rPr>
        <b/>
        <sz val="11"/>
        <color theme="1"/>
        <rFont val="Calibri"/>
        <family val="2"/>
        <scheme val="minor"/>
      </rPr>
      <t xml:space="preserve"> = ELECTROCARDIOGRAMA</t>
    </r>
    <r>
      <rPr>
        <sz val="11"/>
        <color theme="1"/>
        <rFont val="Calibri"/>
        <family val="2"/>
        <scheme val="minor"/>
      </rPr>
      <t xml:space="preserve"> </t>
    </r>
  </si>
  <si>
    <t>0306271</t>
  </si>
  <si>
    <r>
      <t xml:space="preserve">RADIOGRAFÍA DE CAVIDADES PERINASALES, ÓRBITAS, ARTICULACIONES TEMPOROMANDIBULARES, HUESOS PROPIOS DE LA NARIZ, MALAR, MAXILAR, ARCO CIGOMÁTICO Y CARA </t>
    </r>
    <r>
      <rPr>
        <b/>
        <sz val="11"/>
        <color theme="1"/>
        <rFont val="Calibri"/>
        <family val="2"/>
        <scheme val="minor"/>
      </rPr>
      <t>= RX SENOS PARANASALES</t>
    </r>
  </si>
  <si>
    <r>
      <t xml:space="preserve">RADIOGRAFÍA DE COLUMNA DORSAL O DORSOLUMBAR LOCALIZADA, </t>
    </r>
    <r>
      <rPr>
        <b/>
        <sz val="11"/>
        <color theme="1"/>
        <rFont val="Calibri"/>
        <family val="2"/>
        <scheme val="minor"/>
      </rPr>
      <t>PARRILLA COSTAL</t>
    </r>
    <r>
      <rPr>
        <sz val="11"/>
        <color theme="1"/>
        <rFont val="Calibri"/>
        <family val="2"/>
        <scheme val="minor"/>
      </rPr>
      <t xml:space="preserve">  (FRONTAL Y LATERAL)</t>
    </r>
  </si>
  <si>
    <r>
      <t xml:space="preserve">RADIOGRAFÍA </t>
    </r>
    <r>
      <rPr>
        <b/>
        <sz val="11"/>
        <color theme="1"/>
        <rFont val="Calibri"/>
        <family val="2"/>
        <scheme val="minor"/>
      </rPr>
      <t>COLUMNA LUMBAR</t>
    </r>
    <r>
      <rPr>
        <sz val="11"/>
        <color theme="1"/>
        <rFont val="Calibri"/>
        <family val="2"/>
        <scheme val="minor"/>
      </rPr>
      <t xml:space="preserve"> O LUMBOSACRA ( FRONTAL, LATERAL Y FOCALIZADA EN EL 5° ESPACIO)   </t>
    </r>
  </si>
  <si>
    <r>
      <t xml:space="preserve">RADIOGRAFÍA DE </t>
    </r>
    <r>
      <rPr>
        <b/>
        <sz val="11"/>
        <color theme="1"/>
        <rFont val="Calibri"/>
        <family val="2"/>
        <scheme val="minor"/>
      </rPr>
      <t>PELVIS, CADERA</t>
    </r>
    <r>
      <rPr>
        <sz val="11"/>
        <color theme="1"/>
        <rFont val="Calibri"/>
        <family val="2"/>
        <scheme val="minor"/>
      </rPr>
      <t xml:space="preserve"> O COXOFEMORAL</t>
    </r>
  </si>
  <si>
    <r>
      <rPr>
        <b/>
        <sz val="11"/>
        <color theme="1"/>
        <rFont val="Calibri"/>
        <family val="2"/>
        <scheme val="minor"/>
      </rPr>
      <t>RADIOGRAFÍA DE ABDOMEN</t>
    </r>
    <r>
      <rPr>
        <sz val="11"/>
        <color theme="1"/>
        <rFont val="Calibri"/>
        <family val="2"/>
        <scheme val="minor"/>
      </rPr>
      <t xml:space="preserve"> SIMPLE, PROYECCIÓN COMPLEMENTARIA (LATERAL Y/O OBLICUA)</t>
    </r>
  </si>
  <si>
    <r>
      <rPr>
        <b/>
        <sz val="11"/>
        <color theme="1"/>
        <rFont val="Calibri"/>
        <family val="2"/>
        <scheme val="minor"/>
      </rPr>
      <t>RADIOGRAFÍA DE CRÁNEO</t>
    </r>
    <r>
      <rPr>
        <sz val="11"/>
        <color theme="1"/>
        <rFont val="Calibri"/>
        <family val="2"/>
        <scheme val="minor"/>
      </rPr>
      <t xml:space="preserve"> FRONTAL Y LATERAL</t>
    </r>
  </si>
  <si>
    <r>
      <t xml:space="preserve">TOMOGRAFÍA COMPUTARIZADA </t>
    </r>
    <r>
      <rPr>
        <b/>
        <sz val="11"/>
        <color theme="1"/>
        <rFont val="Calibri"/>
        <family val="2"/>
        <scheme val="minor"/>
      </rPr>
      <t>DE CRÁNEO</t>
    </r>
    <r>
      <rPr>
        <sz val="11"/>
        <color theme="1"/>
        <rFont val="Calibri"/>
        <family val="2"/>
        <scheme val="minor"/>
      </rPr>
      <t xml:space="preserve"> ENCEFÁLICA</t>
    </r>
  </si>
  <si>
    <r>
      <t xml:space="preserve">TOMOGRAFÍA COMPUTARIZADA PIELOGRAFÍA </t>
    </r>
    <r>
      <rPr>
        <b/>
        <sz val="11"/>
        <color theme="1"/>
        <rFont val="Calibri"/>
        <family val="2"/>
        <scheme val="minor"/>
      </rPr>
      <t>= PIELOTAC</t>
    </r>
  </si>
  <si>
    <r>
      <t xml:space="preserve">TOMOGRAFÍA COMPUTARIZADA DE </t>
    </r>
    <r>
      <rPr>
        <b/>
        <sz val="11"/>
        <color theme="1"/>
        <rFont val="Calibri"/>
        <family val="2"/>
        <scheme val="minor"/>
      </rPr>
      <t>COLUMNA CERVICAL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</si>
  <si>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TOMOGRAFÍA COMPUTARIZADA DE </t>
    </r>
    <r>
      <rPr>
        <b/>
        <sz val="11"/>
        <color theme="1"/>
        <rFont val="Calibri"/>
        <family val="2"/>
        <scheme val="minor"/>
      </rPr>
      <t>ABDOMEN Y PELVIS</t>
    </r>
  </si>
  <si>
    <r>
      <t xml:space="preserve">TOMOGRAFÍA COMPUTARIZADA DE </t>
    </r>
    <r>
      <rPr>
        <b/>
        <sz val="11"/>
        <color theme="1"/>
        <rFont val="Calibri"/>
        <family val="2"/>
        <scheme val="minor"/>
      </rPr>
      <t>TÓRAX</t>
    </r>
    <r>
      <rPr>
        <sz val="11"/>
        <color theme="1"/>
        <rFont val="Calibri"/>
        <family val="2"/>
        <scheme val="minor"/>
      </rPr>
      <t xml:space="preserve">. INCLUYE ADEMÁS: ESTERNÓN, </t>
    </r>
    <r>
      <rPr>
        <b/>
        <sz val="11"/>
        <color theme="1"/>
        <rFont val="Calibri"/>
        <family val="2"/>
        <scheme val="minor"/>
      </rPr>
      <t>CLAVÍCULAS</t>
    </r>
    <r>
      <rPr>
        <sz val="11"/>
        <color theme="1"/>
        <rFont val="Calibri"/>
        <family val="2"/>
        <scheme val="minor"/>
      </rPr>
      <t xml:space="preserve">, ARTICULACIÓN ACROMIOCLAVICULAR, ESCÁPULA, </t>
    </r>
    <r>
      <rPr>
        <b/>
        <sz val="11"/>
        <color theme="1"/>
        <rFont val="Calibri"/>
        <family val="2"/>
        <scheme val="minor"/>
      </rPr>
      <t>COSTILLAS</t>
    </r>
    <r>
      <rPr>
        <sz val="11"/>
        <color theme="1"/>
        <rFont val="Calibri"/>
        <family val="2"/>
        <scheme val="minor"/>
      </rPr>
      <t>, ARTICULACIÓN ESTERNOCLAVICULAR. INCLUYE TODO EL TÓRAX O CADA SEGMENTO O ARTICULACIÓN. INCLUYE BILATERALIDAD</t>
    </r>
  </si>
  <si>
    <r>
      <t xml:space="preserve">TOMOGRAFÍA COMPUTARIZADA DE </t>
    </r>
    <r>
      <rPr>
        <b/>
        <sz val="11"/>
        <color theme="1"/>
        <rFont val="Calibri"/>
        <family val="2"/>
        <scheme val="minor"/>
      </rPr>
      <t>PELVIS</t>
    </r>
    <r>
      <rPr>
        <sz val="11"/>
        <color theme="1"/>
        <rFont val="Calibri"/>
        <family val="2"/>
        <scheme val="minor"/>
      </rPr>
      <t xml:space="preserve"> (ADEMÁS INCLUYE </t>
    </r>
    <r>
      <rPr>
        <b/>
        <sz val="11"/>
        <color theme="1"/>
        <rFont val="Calibri"/>
        <family val="2"/>
        <scheme val="minor"/>
      </rPr>
      <t>SACRO, COXIS, CADERAS</t>
    </r>
    <r>
      <rPr>
        <sz val="11"/>
        <color theme="1"/>
        <rFont val="Calibri"/>
        <family val="2"/>
        <scheme val="minor"/>
      </rPr>
      <t>, HUESOS PÉLVICOS, ARTICULACIONES SACRO ILÍACAS). BILATERAL</t>
    </r>
  </si>
  <si>
    <r>
      <t xml:space="preserve">RADIOGRAFÍA DE </t>
    </r>
    <r>
      <rPr>
        <b/>
        <sz val="11"/>
        <color theme="1"/>
        <rFont val="Calibri"/>
        <family val="2"/>
        <scheme val="minor"/>
      </rPr>
      <t xml:space="preserve">TÓRAX </t>
    </r>
    <r>
      <rPr>
        <sz val="11"/>
        <color theme="1"/>
        <rFont val="Calibri"/>
        <family val="2"/>
        <scheme val="minor"/>
      </rPr>
      <t>FRONTAL Y LATERAL</t>
    </r>
  </si>
  <si>
    <t>ARANCEL PARTICULAR+50%</t>
  </si>
  <si>
    <t>ARANCEL ISAPRE+50%</t>
  </si>
  <si>
    <t>ECOGRAFÍA ABDOMINAL (INCLUYE HÍGADO, VÍA BILIAR, VESÍCULA, PÁNCREAS, RIÑONES, BAZO, RETROPERITONEO Y GRANDES VASOS)</t>
  </si>
  <si>
    <t>ECOGRAFIA PELVICA MASCULINA (INCLUYE VEGIJA Y PROSTATA)</t>
  </si>
  <si>
    <t>ECOGRAFIA TESTICULAR(INCLUYE DOPPPLER) UNILATERAL O BILATERAL</t>
  </si>
  <si>
    <t>ECOGRAFIA TRANVAGINAL o TRANSRECTAL</t>
  </si>
  <si>
    <t>ECOGRAFÍA PARTES BLANDAS O MUSCULOESQUELÉTICA (CADA ZONA ANATÓMICA)</t>
  </si>
  <si>
    <t>ECOGRAFÍA VASCULAR (ARTERIAL Y VENOSA) PERIFÉRICA (BILATERAL)</t>
  </si>
  <si>
    <t>DÍMERO-D</t>
  </si>
  <si>
    <t>0301096</t>
  </si>
  <si>
    <t>PROCALCITONINA</t>
  </si>
  <si>
    <r>
      <t xml:space="preserve">TEST RÁPIDO DE DETECCIÓN DE ANTÍGENOS SARS-COV-2 (INCLUYE TOMA DE MUESTRA) </t>
    </r>
    <r>
      <rPr>
        <b/>
        <sz val="11"/>
        <color theme="1"/>
        <rFont val="Calibri"/>
        <family val="2"/>
        <scheme val="minor"/>
      </rPr>
      <t>= ANTIGENO COVID</t>
    </r>
  </si>
  <si>
    <r>
      <t>HERIDA CORTANTE O CONTUSA COMPLICADA, REPARACIÓN Y SUTURA (MÁS DE 5 CM)</t>
    </r>
    <r>
      <rPr>
        <b/>
        <sz val="11"/>
        <color theme="1"/>
        <rFont val="Calibri"/>
        <family val="2"/>
        <scheme val="minor"/>
      </rPr>
      <t xml:space="preserve"> (SIN PABELLON) =SUTURA Y/O CURACIÓN AVANZADA</t>
    </r>
  </si>
  <si>
    <r>
      <t xml:space="preserve">HERIDA CORTANTE O CONTUSA NO COMPLICADA, REPARACIÓN Y SUTURA (UNA O MÚLTIPLE HASTA 5 CMS. DE LARGO TOTAL QUE COMPROMETA SOLO LA PIEL) </t>
    </r>
    <r>
      <rPr>
        <b/>
        <sz val="11"/>
        <color theme="1"/>
        <rFont val="Calibri"/>
        <family val="2"/>
        <scheme val="minor"/>
      </rPr>
      <t>(SIN PABELLON)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=SUTURA Y/O CURACIÓN SIMPLE </t>
    </r>
  </si>
  <si>
    <t>345-0684</t>
  </si>
  <si>
    <t>VALVAS DE YESO</t>
  </si>
  <si>
    <t>345-0683</t>
  </si>
  <si>
    <t>FERULAS PEDIATRICO</t>
  </si>
  <si>
    <t>FERULAS ADULTO</t>
  </si>
  <si>
    <r>
      <t xml:space="preserve">PANEL VIRUS RESPIRATORIO MOLECULAR (15 A 17 VIRUS) (ADENOVIRUS, VRS A, VRS B, PARAINFLUENZA 1,2,3,4, INFLUENZA A Y B, INFLUENZA A H1N1, BOCAVIRUS, CORONAVIRUS (2 TIPOS), RINOVIRUS, ENTEROVIRUS. = </t>
    </r>
    <r>
      <rPr>
        <b/>
        <sz val="11"/>
        <color theme="1"/>
        <rFont val="Calibri"/>
        <family val="2"/>
        <scheme val="minor"/>
      </rPr>
      <t>PCR VIRUS RESPIRATORIO</t>
    </r>
  </si>
  <si>
    <r>
      <t xml:space="preserve">ANTICUERPOS VIRALES, DETERM. DE (ADENOVIRUS, CITOMEGALOVIRUS, HERPES SIMPLE, RUBÉOLA, INFLUENZA  A Y B; VIRUS VARICELA-ZOSTER; VIRUS SINCICIAL RESPIRATORIO; PARAINFLUENZA 1, 2 Y 3; EPSTEIN BARR Y OTROS), C/U = </t>
    </r>
    <r>
      <rPr>
        <b/>
        <sz val="11"/>
        <color theme="1"/>
        <rFont val="Calibri"/>
        <family val="2"/>
        <scheme val="minor"/>
      </rPr>
      <t>PANEL VIRAL</t>
    </r>
  </si>
  <si>
    <t xml:space="preserve">MISMO VALOR INDEPENDIENTE PREVISIÓN </t>
  </si>
  <si>
    <t>EXAMEN OTOACUSTICO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</si>
</sst>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5" fontId="0" fillId="0" borderId="3" xfId="1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right" vertical="center" wrapText="1"/>
    </xf>
    <xf numFmtId="42" fontId="0" fillId="3" borderId="4" xfId="2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165" fontId="0" fillId="3" borderId="4" xfId="1" applyNumberFormat="1" applyFont="1" applyFill="1" applyBorder="1" applyAlignment="1">
      <alignment vertical="center"/>
    </xf>
    <xf numFmtId="165" fontId="0" fillId="3" borderId="3" xfId="1" applyNumberFormat="1" applyFont="1" applyFill="1" applyBorder="1" applyAlignment="1">
      <alignment vertical="center" wrapText="1"/>
    </xf>
    <xf numFmtId="165" fontId="0" fillId="3" borderId="3" xfId="1" applyNumberFormat="1" applyFont="1" applyFill="1" applyBorder="1" applyAlignment="1">
      <alignment horizontal="right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165" fontId="0" fillId="3" borderId="3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165" fontId="0" fillId="0" borderId="5" xfId="1" applyNumberFormat="1" applyFont="1" applyBorder="1" applyAlignment="1">
      <alignment horizontal="right" vertical="center" wrapText="1"/>
    </xf>
    <xf numFmtId="165" fontId="0" fillId="3" borderId="5" xfId="1" applyNumberFormat="1" applyFont="1" applyFill="1" applyBorder="1" applyAlignment="1">
      <alignment horizontal="right" vertical="center" wrapText="1"/>
    </xf>
    <xf numFmtId="42" fontId="0" fillId="3" borderId="5" xfId="2" applyFont="1" applyFill="1" applyBorder="1" applyAlignment="1">
      <alignment horizontal="right" vertical="center"/>
    </xf>
    <xf numFmtId="42" fontId="0" fillId="3" borderId="5" xfId="2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165" fontId="0" fillId="0" borderId="9" xfId="1" applyNumberFormat="1" applyFont="1" applyBorder="1" applyAlignment="1">
      <alignment horizontal="right" vertical="center" wrapText="1"/>
    </xf>
    <xf numFmtId="42" fontId="0" fillId="3" borderId="9" xfId="2" applyFont="1" applyFill="1" applyBorder="1" applyAlignment="1">
      <alignment horizontal="right" vertical="center"/>
    </xf>
    <xf numFmtId="165" fontId="0" fillId="3" borderId="9" xfId="1" applyNumberFormat="1" applyFont="1" applyFill="1" applyBorder="1" applyAlignment="1">
      <alignment vertical="center"/>
    </xf>
    <xf numFmtId="165" fontId="0" fillId="0" borderId="3" xfId="1" applyNumberFormat="1" applyFont="1" applyFill="1" applyBorder="1" applyAlignment="1">
      <alignment horizontal="right" vertical="center" wrapText="1"/>
    </xf>
    <xf numFmtId="165" fontId="0" fillId="0" borderId="10" xfId="1" applyNumberFormat="1" applyFont="1" applyFill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5" fontId="0" fillId="0" borderId="3" xfId="1" applyNumberFormat="1" applyFont="1" applyFill="1" applyBorder="1" applyAlignment="1">
      <alignment horizontal="center" vertical="center" wrapText="1"/>
    </xf>
    <xf numFmtId="42" fontId="0" fillId="3" borderId="3" xfId="2" applyFont="1" applyFill="1" applyBorder="1" applyAlignment="1">
      <alignment vertical="center"/>
    </xf>
    <xf numFmtId="42" fontId="0" fillId="3" borderId="3" xfId="2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42" fontId="0" fillId="0" borderId="3" xfId="2" applyFont="1" applyBorder="1"/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2" fontId="0" fillId="0" borderId="8" xfId="2" applyFont="1" applyBorder="1" applyAlignment="1">
      <alignment horizontal="center"/>
    </xf>
    <xf numFmtId="42" fontId="0" fillId="4" borderId="8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2" fontId="0" fillId="0" borderId="3" xfId="2" applyFont="1" applyBorder="1" applyAlignment="1">
      <alignment horizontal="center"/>
    </xf>
    <xf numFmtId="42" fontId="0" fillId="4" borderId="3" xfId="2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165" fontId="0" fillId="4" borderId="8" xfId="1" applyNumberFormat="1" applyFont="1" applyFill="1" applyBorder="1" applyAlignment="1">
      <alignment vertical="center" wrapText="1"/>
    </xf>
    <xf numFmtId="165" fontId="0" fillId="4" borderId="3" xfId="1" applyNumberFormat="1" applyFont="1" applyFill="1" applyBorder="1" applyAlignment="1">
      <alignment vertical="center" wrapText="1"/>
    </xf>
    <xf numFmtId="42" fontId="0" fillId="0" borderId="3" xfId="2" applyFont="1" applyFill="1" applyBorder="1"/>
    <xf numFmtId="0" fontId="0" fillId="0" borderId="3" xfId="0" applyBorder="1" applyAlignment="1">
      <alignment wrapText="1"/>
    </xf>
    <xf numFmtId="42" fontId="0" fillId="3" borderId="3" xfId="2" applyFont="1" applyFill="1" applyBorder="1" applyAlignment="1">
      <alignment horizontal="right" vertical="center"/>
    </xf>
    <xf numFmtId="42" fontId="0" fillId="4" borderId="3" xfId="2" applyFont="1" applyFill="1" applyBorder="1"/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2" fontId="0" fillId="0" borderId="3" xfId="2" applyFont="1" applyBorder="1" applyAlignment="1">
      <alignment horizontal="center" vertical="center"/>
    </xf>
    <xf numFmtId="42" fontId="0" fillId="4" borderId="3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165" fontId="0" fillId="4" borderId="18" xfId="1" applyNumberFormat="1" applyFont="1" applyFill="1" applyBorder="1" applyAlignment="1">
      <alignment vertical="center" wrapText="1"/>
    </xf>
    <xf numFmtId="165" fontId="0" fillId="3" borderId="6" xfId="1" applyNumberFormat="1" applyFont="1" applyFill="1" applyBorder="1" applyAlignment="1">
      <alignment vertical="center" wrapText="1"/>
    </xf>
    <xf numFmtId="165" fontId="0" fillId="4" borderId="6" xfId="1" applyNumberFormat="1" applyFont="1" applyFill="1" applyBorder="1" applyAlignment="1">
      <alignment vertical="center" wrapText="1"/>
    </xf>
    <xf numFmtId="42" fontId="0" fillId="3" borderId="7" xfId="2" applyFont="1" applyFill="1" applyBorder="1" applyAlignment="1">
      <alignment horizontal="right" vertical="center"/>
    </xf>
    <xf numFmtId="42" fontId="0" fillId="0" borderId="3" xfId="2" applyFont="1" applyFill="1" applyBorder="1" applyAlignment="1">
      <alignment horizontal="center" vertical="center"/>
    </xf>
    <xf numFmtId="42" fontId="0" fillId="3" borderId="6" xfId="2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5" fontId="0" fillId="4" borderId="3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8" xfId="1" applyNumberFormat="1" applyFont="1" applyBorder="1" applyAlignment="1">
      <alignment vertical="center" wrapText="1"/>
    </xf>
    <xf numFmtId="165" fontId="0" fillId="3" borderId="8" xfId="1" applyNumberFormat="1" applyFont="1" applyFill="1" applyBorder="1" applyAlignment="1">
      <alignment vertical="center" wrapText="1"/>
    </xf>
    <xf numFmtId="42" fontId="0" fillId="3" borderId="8" xfId="2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</xdr:colOff>
      <xdr:row>1</xdr:row>
      <xdr:rowOff>16808</xdr:rowOff>
    </xdr:from>
    <xdr:to>
      <xdr:col>1</xdr:col>
      <xdr:colOff>392206</xdr:colOff>
      <xdr:row>6</xdr:row>
      <xdr:rowOff>58807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29E71A9E-FE6D-4E1C-B4A6-024566ED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85" y="207308"/>
          <a:ext cx="902074" cy="904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601756</xdr:colOff>
      <xdr:row>0</xdr:row>
      <xdr:rowOff>122703</xdr:rowOff>
    </xdr:from>
    <xdr:to>
      <xdr:col>3</xdr:col>
      <xdr:colOff>515470</xdr:colOff>
      <xdr:row>6</xdr:row>
      <xdr:rowOff>110907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DDAB2A18-CAF1-4DA0-BCFB-3F099DDA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844" y="122703"/>
          <a:ext cx="989479" cy="1041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580465</xdr:colOff>
      <xdr:row>1</xdr:row>
      <xdr:rowOff>0</xdr:rowOff>
    </xdr:from>
    <xdr:to>
      <xdr:col>8</xdr:col>
      <xdr:colOff>22413</xdr:colOff>
      <xdr:row>6</xdr:row>
      <xdr:rowOff>34611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4C1BA1-5829-46FC-8504-60E0C4C62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553" y="190500"/>
          <a:ext cx="965948" cy="89746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127799</xdr:rowOff>
    </xdr:from>
    <xdr:to>
      <xdr:col>1</xdr:col>
      <xdr:colOff>66675</xdr:colOff>
      <xdr:row>5</xdr:row>
      <xdr:rowOff>97044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72F36C50-D25D-45E5-BA5B-3DD32E79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7799"/>
          <a:ext cx="885825" cy="9217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1162051</xdr:colOff>
      <xdr:row>1</xdr:row>
      <xdr:rowOff>0</xdr:rowOff>
    </xdr:from>
    <xdr:to>
      <xdr:col>3</xdr:col>
      <xdr:colOff>590550</xdr:colOff>
      <xdr:row>5</xdr:row>
      <xdr:rowOff>123825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893EBB59-C912-4079-B636-909AFA24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6" y="190500"/>
          <a:ext cx="1028699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85725</xdr:rowOff>
    </xdr:from>
    <xdr:to>
      <xdr:col>8</xdr:col>
      <xdr:colOff>5980</xdr:colOff>
      <xdr:row>5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88F240-971E-4E39-8AA5-70C5BE108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85725"/>
          <a:ext cx="1072780" cy="990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52917</xdr:rowOff>
    </xdr:from>
    <xdr:to>
      <xdr:col>1</xdr:col>
      <xdr:colOff>207433</xdr:colOff>
      <xdr:row>5</xdr:row>
      <xdr:rowOff>22446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19A26696-25F4-4280-9E2D-09788239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52917"/>
          <a:ext cx="895350" cy="922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349251</xdr:colOff>
      <xdr:row>0</xdr:row>
      <xdr:rowOff>0</xdr:rowOff>
    </xdr:from>
    <xdr:to>
      <xdr:col>3</xdr:col>
      <xdr:colOff>349355</xdr:colOff>
      <xdr:row>4</xdr:row>
      <xdr:rowOff>232833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E473BC1A-EC36-4628-9C1D-388E515D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6334" y="0"/>
          <a:ext cx="942021" cy="994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539749</xdr:colOff>
      <xdr:row>0</xdr:row>
      <xdr:rowOff>31749</xdr:rowOff>
    </xdr:from>
    <xdr:to>
      <xdr:col>7</xdr:col>
      <xdr:colOff>730249</xdr:colOff>
      <xdr:row>4</xdr:row>
      <xdr:rowOff>149283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F2C7D0-6936-448C-9CEA-206D10541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6166" y="31749"/>
          <a:ext cx="952500" cy="87953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95250</xdr:rowOff>
    </xdr:from>
    <xdr:to>
      <xdr:col>1</xdr:col>
      <xdr:colOff>514350</xdr:colOff>
      <xdr:row>4</xdr:row>
      <xdr:rowOff>255279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EEC745FB-4406-4907-9694-D3930160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895350" cy="922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742951</xdr:colOff>
      <xdr:row>0</xdr:row>
      <xdr:rowOff>38100</xdr:rowOff>
    </xdr:from>
    <xdr:to>
      <xdr:col>3</xdr:col>
      <xdr:colOff>666910</xdr:colOff>
      <xdr:row>4</xdr:row>
      <xdr:rowOff>200026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4A3DCAB4-ECB4-412B-866C-6796416A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1" y="38100"/>
          <a:ext cx="1124109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400050</xdr:colOff>
      <xdr:row>0</xdr:row>
      <xdr:rowOff>66675</xdr:rowOff>
    </xdr:from>
    <xdr:to>
      <xdr:col>6</xdr:col>
      <xdr:colOff>123825</xdr:colOff>
      <xdr:row>4</xdr:row>
      <xdr:rowOff>184209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FAAB7B-56DA-48AE-A9EC-686DC4877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66675"/>
          <a:ext cx="952500" cy="87953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57150</xdr:rowOff>
    </xdr:from>
    <xdr:to>
      <xdr:col>1</xdr:col>
      <xdr:colOff>304800</xdr:colOff>
      <xdr:row>4</xdr:row>
      <xdr:rowOff>167243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8D3BD6B5-7927-4554-AEBB-811562AF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38200" cy="87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771525</xdr:colOff>
      <xdr:row>0</xdr:row>
      <xdr:rowOff>9525</xdr:rowOff>
    </xdr:from>
    <xdr:to>
      <xdr:col>3</xdr:col>
      <xdr:colOff>581024</xdr:colOff>
      <xdr:row>4</xdr:row>
      <xdr:rowOff>154354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01C35269-8A73-4DBA-9914-D840C182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9525"/>
          <a:ext cx="895349" cy="906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0</xdr:row>
      <xdr:rowOff>19050</xdr:rowOff>
    </xdr:from>
    <xdr:to>
      <xdr:col>8</xdr:col>
      <xdr:colOff>0</xdr:colOff>
      <xdr:row>4</xdr:row>
      <xdr:rowOff>136584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EED9CE1-7C3F-43B1-8DDF-5DB6360BC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19050"/>
          <a:ext cx="952500" cy="87953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1</xdr:col>
      <xdr:colOff>247650</xdr:colOff>
      <xdr:row>5</xdr:row>
      <xdr:rowOff>169554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FC088B1D-439A-4822-A170-095F4D5E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895350" cy="922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447675</xdr:colOff>
      <xdr:row>1</xdr:row>
      <xdr:rowOff>9525</xdr:rowOff>
    </xdr:from>
    <xdr:to>
      <xdr:col>3</xdr:col>
      <xdr:colOff>542925</xdr:colOff>
      <xdr:row>5</xdr:row>
      <xdr:rowOff>171451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7B728885-5058-4A4C-AFED-9A3B5F95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00025"/>
          <a:ext cx="9620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0</xdr:row>
      <xdr:rowOff>123825</xdr:rowOff>
    </xdr:from>
    <xdr:to>
      <xdr:col>5</xdr:col>
      <xdr:colOff>733425</xdr:colOff>
      <xdr:row>5</xdr:row>
      <xdr:rowOff>50859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FAE74B-9F9C-4226-98F2-FCBFA120F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23825"/>
          <a:ext cx="952500" cy="87953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</xdr:row>
      <xdr:rowOff>9525</xdr:rowOff>
    </xdr:from>
    <xdr:to>
      <xdr:col>1</xdr:col>
      <xdr:colOff>219075</xdr:colOff>
      <xdr:row>4</xdr:row>
      <xdr:rowOff>281585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002BD132-B9C2-41EA-8C80-84EFB905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200025"/>
          <a:ext cx="819151" cy="84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752475</xdr:colOff>
      <xdr:row>1</xdr:row>
      <xdr:rowOff>28575</xdr:rowOff>
    </xdr:from>
    <xdr:to>
      <xdr:col>3</xdr:col>
      <xdr:colOff>428625</xdr:colOff>
      <xdr:row>4</xdr:row>
      <xdr:rowOff>276225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2AEF422E-E952-422F-8723-1668EBA1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19075"/>
          <a:ext cx="8953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38100</xdr:rowOff>
    </xdr:from>
    <xdr:to>
      <xdr:col>7</xdr:col>
      <xdr:colOff>739405</xdr:colOff>
      <xdr:row>4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FEC8B17-F231-4171-9EF8-05F2F20AF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1075" y="38100"/>
          <a:ext cx="1072780" cy="9906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0</xdr:rowOff>
    </xdr:from>
    <xdr:to>
      <xdr:col>1</xdr:col>
      <xdr:colOff>447675</xdr:colOff>
      <xdr:row>5</xdr:row>
      <xdr:rowOff>209073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C2041947-1C42-48CD-8A54-887D0A63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028700" cy="971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748813</xdr:colOff>
      <xdr:row>0</xdr:row>
      <xdr:rowOff>161925</xdr:rowOff>
    </xdr:from>
    <xdr:to>
      <xdr:col>3</xdr:col>
      <xdr:colOff>495301</xdr:colOff>
      <xdr:row>5</xdr:row>
      <xdr:rowOff>95251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2C449290-046F-4BA8-80D9-B6724123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363" y="161925"/>
          <a:ext cx="927588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28575</xdr:rowOff>
    </xdr:from>
    <xdr:to>
      <xdr:col>7</xdr:col>
      <xdr:colOff>729880</xdr:colOff>
      <xdr:row>5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901D6B-E1C8-43E7-AE6D-A2A914BD2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28575"/>
          <a:ext cx="1072780" cy="9906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104774</xdr:rowOff>
    </xdr:from>
    <xdr:to>
      <xdr:col>1</xdr:col>
      <xdr:colOff>200025</xdr:colOff>
      <xdr:row>5</xdr:row>
      <xdr:rowOff>23784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64AE039B-F33D-4EAE-BE60-A10664C8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04774"/>
          <a:ext cx="819149" cy="871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685799</xdr:colOff>
      <xdr:row>0</xdr:row>
      <xdr:rowOff>142874</xdr:rowOff>
    </xdr:from>
    <xdr:to>
      <xdr:col>3</xdr:col>
      <xdr:colOff>476250</xdr:colOff>
      <xdr:row>5</xdr:row>
      <xdr:rowOff>182927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F89DD2CC-37B4-4BD1-AD0B-1DDB5C27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49" y="142874"/>
          <a:ext cx="885826" cy="992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95250</xdr:rowOff>
    </xdr:from>
    <xdr:to>
      <xdr:col>8</xdr:col>
      <xdr:colOff>5980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F68F85-339D-4616-AB5C-F55A1E193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95250"/>
          <a:ext cx="1072780" cy="9906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0</xdr:rowOff>
    </xdr:from>
    <xdr:to>
      <xdr:col>1</xdr:col>
      <xdr:colOff>152400</xdr:colOff>
      <xdr:row>5</xdr:row>
      <xdr:rowOff>150220</xdr:rowOff>
    </xdr:to>
    <xdr:pic>
      <xdr:nvPicPr>
        <xdr:cNvPr id="2" name="Imagen 1" descr="LOGO-SERVICIO-DE-SALUD-MAGALLANES">
          <a:extLst>
            <a:ext uri="{FF2B5EF4-FFF2-40B4-BE49-F238E27FC236}">
              <a16:creationId xmlns:a16="http://schemas.microsoft.com/office/drawing/2014/main" id="{AA925B57-5A0D-4D49-A336-B8489E0C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0"/>
          <a:ext cx="885825" cy="912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1</xdr:row>
      <xdr:rowOff>19050</xdr:rowOff>
    </xdr:from>
    <xdr:to>
      <xdr:col>3</xdr:col>
      <xdr:colOff>485775</xdr:colOff>
      <xdr:row>5</xdr:row>
      <xdr:rowOff>142875</xdr:rowOff>
    </xdr:to>
    <xdr:pic>
      <xdr:nvPicPr>
        <xdr:cNvPr id="3" name="Imagen 2" descr="Logo acreditado nuevo">
          <a:extLst>
            <a:ext uri="{FF2B5EF4-FFF2-40B4-BE49-F238E27FC236}">
              <a16:creationId xmlns:a16="http://schemas.microsoft.com/office/drawing/2014/main" id="{23676499-C534-488A-B751-2572782F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209550"/>
          <a:ext cx="95250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0</xdr:row>
      <xdr:rowOff>76200</xdr:rowOff>
    </xdr:from>
    <xdr:to>
      <xdr:col>7</xdr:col>
      <xdr:colOff>701305</xdr:colOff>
      <xdr:row>5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DBDB2E-A87B-4CA7-9F20-A3F004F81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76200"/>
          <a:ext cx="1072780" cy="9906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47625</xdr:colOff>
      <xdr:row>13</xdr:row>
      <xdr:rowOff>57150</xdr:rowOff>
    </xdr:from>
    <xdr:to>
      <xdr:col>3</xdr:col>
      <xdr:colOff>228600</xdr:colOff>
      <xdr:row>15</xdr:row>
      <xdr:rowOff>161925</xdr:rowOff>
    </xdr:to>
    <xdr:sp macro="" textlink="">
      <xdr:nvSpPr>
        <xdr:cNvPr id="5" name="Cerrar llave 4">
          <a:extLst>
            <a:ext uri="{FF2B5EF4-FFF2-40B4-BE49-F238E27FC236}">
              <a16:creationId xmlns:a16="http://schemas.microsoft.com/office/drawing/2014/main" id="{E04D5B2B-58F3-DB16-E79F-021EF0F3C74E}"/>
            </a:ext>
          </a:extLst>
        </xdr:cNvPr>
        <xdr:cNvSpPr/>
      </xdr:nvSpPr>
      <xdr:spPr>
        <a:xfrm>
          <a:off x="5638800" y="4533900"/>
          <a:ext cx="180975" cy="9810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F832-A41F-4C10-90AD-89B5CC553B55}">
  <sheetPr>
    <pageSetUpPr fitToPage="1"/>
  </sheetPr>
  <dimension ref="A1:H159"/>
  <sheetViews>
    <sheetView zoomScale="85" zoomScaleNormal="85" workbookViewId="0">
      <pane ySplit="9" topLeftCell="A10" activePane="bottomLeft" state="frozen"/>
      <selection pane="bottomLeft" activeCell="L17" sqref="L17"/>
    </sheetView>
  </sheetViews>
  <sheetFormatPr baseColWidth="10" defaultRowHeight="15" x14ac:dyDescent="0.25"/>
  <cols>
    <col min="1" max="1" width="10.140625" customWidth="1"/>
    <col min="2" max="2" width="61" customWidth="1"/>
    <col min="3" max="3" width="16.140625" customWidth="1"/>
    <col min="4" max="4" width="19" customWidth="1"/>
    <col min="6" max="6" width="16.28515625" customWidth="1"/>
  </cols>
  <sheetData>
    <row r="1" spans="1:8" s="1" customFormat="1" x14ac:dyDescent="0.25">
      <c r="A1"/>
    </row>
    <row r="2" spans="1:8" s="1" customFormat="1" x14ac:dyDescent="0.25">
      <c r="A2" s="2"/>
    </row>
    <row r="3" spans="1:8" s="1" customFormat="1" x14ac:dyDescent="0.25">
      <c r="A3" s="2"/>
    </row>
    <row r="4" spans="1:8" s="1" customFormat="1" x14ac:dyDescent="0.25">
      <c r="A4" s="2"/>
    </row>
    <row r="5" spans="1:8" s="4" customFormat="1" ht="11.25" x14ac:dyDescent="0.2">
      <c r="A5" s="3"/>
    </row>
    <row r="6" spans="1:8" s="4" customFormat="1" ht="11.25" x14ac:dyDescent="0.2">
      <c r="A6" s="3"/>
    </row>
    <row r="7" spans="1:8" s="1" customFormat="1" ht="15.75" thickBot="1" x14ac:dyDescent="0.3">
      <c r="A7" s="2"/>
    </row>
    <row r="8" spans="1:8" s="1" customFormat="1" ht="15.75" thickBot="1" x14ac:dyDescent="0.3">
      <c r="A8" s="2" t="s">
        <v>0</v>
      </c>
      <c r="C8" s="82" t="s">
        <v>303</v>
      </c>
      <c r="D8" s="83"/>
      <c r="E8" s="83"/>
      <c r="F8" s="83"/>
      <c r="G8" s="83"/>
      <c r="H8" s="84"/>
    </row>
    <row r="9" spans="1:8" s="5" customFormat="1" ht="59.25" customHeight="1" thickTop="1" thickBot="1" x14ac:dyDescent="0.3">
      <c r="A9" s="8" t="s">
        <v>1</v>
      </c>
      <c r="B9" s="9" t="s">
        <v>2</v>
      </c>
      <c r="C9" s="44" t="s">
        <v>299</v>
      </c>
      <c r="D9" s="45" t="s">
        <v>332</v>
      </c>
      <c r="E9" s="44" t="s">
        <v>300</v>
      </c>
      <c r="F9" s="45" t="s">
        <v>333</v>
      </c>
      <c r="G9" s="44" t="s">
        <v>301</v>
      </c>
      <c r="H9" s="46" t="s">
        <v>302</v>
      </c>
    </row>
    <row r="10" spans="1:8" x14ac:dyDescent="0.25">
      <c r="A10" s="12" t="s">
        <v>3</v>
      </c>
      <c r="B10" s="6" t="s">
        <v>4</v>
      </c>
      <c r="C10" s="78">
        <v>44000</v>
      </c>
      <c r="D10" s="56">
        <f>C10*50%+C10</f>
        <v>66000</v>
      </c>
      <c r="E10" s="79">
        <v>36300</v>
      </c>
      <c r="F10" s="56">
        <f>E10*50%+E10</f>
        <v>54450</v>
      </c>
      <c r="G10" s="79">
        <v>12190</v>
      </c>
      <c r="H10" s="80">
        <v>13668</v>
      </c>
    </row>
    <row r="11" spans="1:8" x14ac:dyDescent="0.25">
      <c r="A11" s="13" t="s">
        <v>5</v>
      </c>
      <c r="B11" s="6" t="s">
        <v>6</v>
      </c>
      <c r="C11" s="7">
        <v>10800</v>
      </c>
      <c r="D11" s="56">
        <f t="shared" ref="D11:D25" si="0">C11*50%+C11</f>
        <v>16200</v>
      </c>
      <c r="E11" s="15">
        <v>9800</v>
      </c>
      <c r="F11" s="57">
        <f t="shared" ref="F11:F25" si="1">E11*50%+E11</f>
        <v>14700</v>
      </c>
      <c r="G11" s="15">
        <v>6310</v>
      </c>
      <c r="H11" s="37">
        <v>5820</v>
      </c>
    </row>
    <row r="12" spans="1:8" x14ac:dyDescent="0.25">
      <c r="A12" s="13" t="s">
        <v>7</v>
      </c>
      <c r="B12" s="6" t="s">
        <v>8</v>
      </c>
      <c r="C12" s="7">
        <v>12900</v>
      </c>
      <c r="D12" s="56">
        <f t="shared" si="0"/>
        <v>19350</v>
      </c>
      <c r="E12" s="15">
        <v>11800</v>
      </c>
      <c r="F12" s="57">
        <f t="shared" si="1"/>
        <v>17700</v>
      </c>
      <c r="G12" s="15">
        <v>7570</v>
      </c>
      <c r="H12" s="37">
        <v>6984</v>
      </c>
    </row>
    <row r="13" spans="1:8" x14ac:dyDescent="0.25">
      <c r="A13" s="13" t="s">
        <v>9</v>
      </c>
      <c r="B13" s="6" t="s">
        <v>10</v>
      </c>
      <c r="C13" s="7">
        <v>9900</v>
      </c>
      <c r="D13" s="56">
        <f t="shared" si="0"/>
        <v>14850</v>
      </c>
      <c r="E13" s="15">
        <v>9100</v>
      </c>
      <c r="F13" s="57">
        <f t="shared" si="1"/>
        <v>13650</v>
      </c>
      <c r="G13" s="15">
        <v>5810</v>
      </c>
      <c r="H13" s="37">
        <v>5364</v>
      </c>
    </row>
    <row r="14" spans="1:8" x14ac:dyDescent="0.25">
      <c r="A14" s="13" t="s">
        <v>11</v>
      </c>
      <c r="B14" s="6" t="s">
        <v>12</v>
      </c>
      <c r="C14" s="7">
        <v>11200</v>
      </c>
      <c r="D14" s="56">
        <f t="shared" si="0"/>
        <v>16800</v>
      </c>
      <c r="E14" s="15">
        <v>10200</v>
      </c>
      <c r="F14" s="57">
        <f t="shared" si="1"/>
        <v>15300</v>
      </c>
      <c r="G14" s="15">
        <v>6550</v>
      </c>
      <c r="H14" s="37">
        <v>6048</v>
      </c>
    </row>
    <row r="15" spans="1:8" x14ac:dyDescent="0.25">
      <c r="A15" s="13" t="s">
        <v>13</v>
      </c>
      <c r="B15" s="6" t="s">
        <v>14</v>
      </c>
      <c r="C15" s="7">
        <v>5400</v>
      </c>
      <c r="D15" s="56">
        <f t="shared" si="0"/>
        <v>8100</v>
      </c>
      <c r="E15" s="15">
        <v>4900</v>
      </c>
      <c r="F15" s="57">
        <f t="shared" si="1"/>
        <v>7350</v>
      </c>
      <c r="G15" s="15">
        <v>3150</v>
      </c>
      <c r="H15" s="37">
        <v>2904</v>
      </c>
    </row>
    <row r="16" spans="1:8" x14ac:dyDescent="0.25">
      <c r="A16" s="13" t="s">
        <v>15</v>
      </c>
      <c r="B16" s="6" t="s">
        <v>16</v>
      </c>
      <c r="C16" s="7">
        <v>1700</v>
      </c>
      <c r="D16" s="56">
        <f t="shared" si="0"/>
        <v>2550</v>
      </c>
      <c r="E16" s="15">
        <v>1500</v>
      </c>
      <c r="F16" s="57">
        <f t="shared" si="1"/>
        <v>2250</v>
      </c>
      <c r="G16" s="15">
        <v>980</v>
      </c>
      <c r="H16" s="37">
        <v>900</v>
      </c>
    </row>
    <row r="17" spans="1:8" x14ac:dyDescent="0.25">
      <c r="A17" s="13" t="s">
        <v>17</v>
      </c>
      <c r="B17" s="6" t="s">
        <v>18</v>
      </c>
      <c r="C17" s="7">
        <v>1700</v>
      </c>
      <c r="D17" s="56">
        <f t="shared" si="0"/>
        <v>2550</v>
      </c>
      <c r="E17" s="15">
        <v>1500</v>
      </c>
      <c r="F17" s="57">
        <f t="shared" si="1"/>
        <v>2250</v>
      </c>
      <c r="G17" s="15">
        <v>980</v>
      </c>
      <c r="H17" s="37">
        <v>900</v>
      </c>
    </row>
    <row r="18" spans="1:8" x14ac:dyDescent="0.25">
      <c r="A18" s="13" t="s">
        <v>19</v>
      </c>
      <c r="B18" s="6" t="s">
        <v>20</v>
      </c>
      <c r="C18" s="7">
        <v>9700</v>
      </c>
      <c r="D18" s="56">
        <f t="shared" si="0"/>
        <v>14550</v>
      </c>
      <c r="E18" s="15">
        <v>8900</v>
      </c>
      <c r="F18" s="57">
        <f t="shared" si="1"/>
        <v>13350</v>
      </c>
      <c r="G18" s="15">
        <v>5690</v>
      </c>
      <c r="H18" s="37">
        <v>5256</v>
      </c>
    </row>
    <row r="19" spans="1:8" ht="60" x14ac:dyDescent="0.25">
      <c r="A19" s="13" t="s">
        <v>21</v>
      </c>
      <c r="B19" s="6" t="s">
        <v>22</v>
      </c>
      <c r="C19" s="10">
        <v>6600</v>
      </c>
      <c r="D19" s="56">
        <f t="shared" si="0"/>
        <v>9900</v>
      </c>
      <c r="E19" s="16">
        <v>6000</v>
      </c>
      <c r="F19" s="57">
        <f t="shared" si="1"/>
        <v>9000</v>
      </c>
      <c r="G19" s="16">
        <v>3870</v>
      </c>
      <c r="H19" s="37">
        <v>3576</v>
      </c>
    </row>
    <row r="20" spans="1:8" ht="30" x14ac:dyDescent="0.25">
      <c r="A20" s="13" t="s">
        <v>23</v>
      </c>
      <c r="B20" s="6" t="s">
        <v>24</v>
      </c>
      <c r="C20" s="10">
        <v>3300</v>
      </c>
      <c r="D20" s="56">
        <f t="shared" si="0"/>
        <v>4950</v>
      </c>
      <c r="E20" s="16">
        <v>3000</v>
      </c>
      <c r="F20" s="57">
        <f t="shared" si="1"/>
        <v>4500</v>
      </c>
      <c r="G20" s="16">
        <v>1950</v>
      </c>
      <c r="H20" s="37">
        <v>1800</v>
      </c>
    </row>
    <row r="21" spans="1:8" x14ac:dyDescent="0.25">
      <c r="A21" s="13" t="s">
        <v>25</v>
      </c>
      <c r="B21" s="6" t="s">
        <v>26</v>
      </c>
      <c r="C21" s="10">
        <v>2800</v>
      </c>
      <c r="D21" s="56">
        <f t="shared" si="0"/>
        <v>4200</v>
      </c>
      <c r="E21" s="16">
        <v>2600</v>
      </c>
      <c r="F21" s="57">
        <f t="shared" si="1"/>
        <v>3900</v>
      </c>
      <c r="G21" s="16">
        <v>1640</v>
      </c>
      <c r="H21" s="37">
        <v>1512</v>
      </c>
    </row>
    <row r="22" spans="1:8" x14ac:dyDescent="0.25">
      <c r="A22" s="13" t="s">
        <v>27</v>
      </c>
      <c r="B22" s="6" t="s">
        <v>28</v>
      </c>
      <c r="C22" s="10">
        <v>2200</v>
      </c>
      <c r="D22" s="56">
        <f t="shared" si="0"/>
        <v>3300</v>
      </c>
      <c r="E22" s="16">
        <v>2000</v>
      </c>
      <c r="F22" s="57">
        <f t="shared" si="1"/>
        <v>3000</v>
      </c>
      <c r="G22" s="16">
        <v>1260</v>
      </c>
      <c r="H22" s="37">
        <v>1164</v>
      </c>
    </row>
    <row r="23" spans="1:8" x14ac:dyDescent="0.25">
      <c r="A23" s="13" t="s">
        <v>29</v>
      </c>
      <c r="B23" s="6" t="s">
        <v>30</v>
      </c>
      <c r="C23" s="10">
        <v>3200</v>
      </c>
      <c r="D23" s="56">
        <f t="shared" si="0"/>
        <v>4800</v>
      </c>
      <c r="E23" s="16">
        <v>2900</v>
      </c>
      <c r="F23" s="57">
        <f t="shared" si="1"/>
        <v>4350</v>
      </c>
      <c r="G23" s="16">
        <v>1890</v>
      </c>
      <c r="H23" s="37">
        <v>1740</v>
      </c>
    </row>
    <row r="24" spans="1:8" x14ac:dyDescent="0.25">
      <c r="A24" s="13" t="s">
        <v>31</v>
      </c>
      <c r="B24" s="6" t="s">
        <v>32</v>
      </c>
      <c r="C24" s="10">
        <v>11800</v>
      </c>
      <c r="D24" s="56">
        <f t="shared" si="0"/>
        <v>17700</v>
      </c>
      <c r="E24" s="16">
        <v>10800</v>
      </c>
      <c r="F24" s="57">
        <f t="shared" si="1"/>
        <v>16200</v>
      </c>
      <c r="G24" s="16">
        <v>6920</v>
      </c>
      <c r="H24" s="37">
        <v>6384</v>
      </c>
    </row>
    <row r="25" spans="1:8" x14ac:dyDescent="0.25">
      <c r="A25" s="13" t="s">
        <v>33</v>
      </c>
      <c r="B25" s="6" t="s">
        <v>34</v>
      </c>
      <c r="C25" s="10">
        <v>5100</v>
      </c>
      <c r="D25" s="56">
        <f t="shared" si="0"/>
        <v>7650</v>
      </c>
      <c r="E25" s="16">
        <v>4700</v>
      </c>
      <c r="F25" s="57">
        <f t="shared" si="1"/>
        <v>7050</v>
      </c>
      <c r="G25" s="16">
        <v>3000</v>
      </c>
      <c r="H25" s="37">
        <v>2772</v>
      </c>
    </row>
    <row r="26" spans="1:8" x14ac:dyDescent="0.25">
      <c r="A26" s="13">
        <v>301095</v>
      </c>
      <c r="B26" s="55" t="s">
        <v>340</v>
      </c>
      <c r="C26" s="10">
        <v>25700</v>
      </c>
      <c r="D26" s="56">
        <f t="shared" ref="D26:D89" si="2">C26*50%+C26</f>
        <v>38550</v>
      </c>
      <c r="E26" s="16">
        <v>23500</v>
      </c>
      <c r="F26" s="57">
        <f t="shared" ref="F26:F89" si="3">E26*50%+E26</f>
        <v>35250</v>
      </c>
      <c r="G26" s="16">
        <v>15050</v>
      </c>
      <c r="H26" s="37">
        <v>13896</v>
      </c>
    </row>
    <row r="27" spans="1:8" x14ac:dyDescent="0.25">
      <c r="A27" s="54" t="s">
        <v>341</v>
      </c>
      <c r="B27" s="55" t="s">
        <v>342</v>
      </c>
      <c r="C27" s="10">
        <v>93700</v>
      </c>
      <c r="D27" s="56">
        <f t="shared" si="2"/>
        <v>140550</v>
      </c>
      <c r="E27" s="16">
        <v>85600</v>
      </c>
      <c r="F27" s="57">
        <f t="shared" si="3"/>
        <v>128400</v>
      </c>
      <c r="G27" s="16">
        <v>42170</v>
      </c>
      <c r="H27" s="37">
        <v>50604</v>
      </c>
    </row>
    <row r="28" spans="1:8" x14ac:dyDescent="0.25">
      <c r="A28" s="13" t="s">
        <v>35</v>
      </c>
      <c r="B28" s="6" t="s">
        <v>36</v>
      </c>
      <c r="C28" s="10">
        <v>1200</v>
      </c>
      <c r="D28" s="56">
        <f t="shared" si="2"/>
        <v>1800</v>
      </c>
      <c r="E28" s="16">
        <v>1100</v>
      </c>
      <c r="F28" s="57">
        <f t="shared" si="3"/>
        <v>1650</v>
      </c>
      <c r="G28" s="16">
        <v>700</v>
      </c>
      <c r="H28" s="37">
        <v>648</v>
      </c>
    </row>
    <row r="29" spans="1:8" x14ac:dyDescent="0.25">
      <c r="A29" s="13" t="s">
        <v>37</v>
      </c>
      <c r="B29" s="6" t="s">
        <v>38</v>
      </c>
      <c r="C29" s="10">
        <v>2000</v>
      </c>
      <c r="D29" s="56">
        <f t="shared" si="2"/>
        <v>3000</v>
      </c>
      <c r="E29" s="16">
        <v>1800</v>
      </c>
      <c r="F29" s="57">
        <f t="shared" si="3"/>
        <v>2700</v>
      </c>
      <c r="G29" s="16">
        <v>1170</v>
      </c>
      <c r="H29" s="37">
        <v>1080</v>
      </c>
    </row>
    <row r="30" spans="1:8" x14ac:dyDescent="0.25">
      <c r="A30" s="13" t="s">
        <v>39</v>
      </c>
      <c r="B30" s="6" t="s">
        <v>40</v>
      </c>
      <c r="C30" s="10">
        <v>8800</v>
      </c>
      <c r="D30" s="56">
        <f t="shared" si="2"/>
        <v>13200</v>
      </c>
      <c r="E30" s="16">
        <v>8000</v>
      </c>
      <c r="F30" s="57">
        <f t="shared" si="3"/>
        <v>12000</v>
      </c>
      <c r="G30" s="16">
        <v>5120</v>
      </c>
      <c r="H30" s="37">
        <v>4728</v>
      </c>
    </row>
    <row r="31" spans="1:8" x14ac:dyDescent="0.25">
      <c r="A31" s="13" t="s">
        <v>41</v>
      </c>
      <c r="B31" s="6" t="s">
        <v>42</v>
      </c>
      <c r="C31" s="10">
        <v>3300</v>
      </c>
      <c r="D31" s="56">
        <f t="shared" si="2"/>
        <v>4950</v>
      </c>
      <c r="E31" s="16">
        <v>3000</v>
      </c>
      <c r="F31" s="57">
        <f t="shared" si="3"/>
        <v>4500</v>
      </c>
      <c r="G31" s="16">
        <v>1910</v>
      </c>
      <c r="H31" s="37">
        <v>1764</v>
      </c>
    </row>
    <row r="32" spans="1:8" x14ac:dyDescent="0.25">
      <c r="A32" s="13" t="s">
        <v>43</v>
      </c>
      <c r="B32" s="6" t="s">
        <v>44</v>
      </c>
      <c r="C32" s="10">
        <v>5100</v>
      </c>
      <c r="D32" s="56">
        <f t="shared" si="2"/>
        <v>7650</v>
      </c>
      <c r="E32" s="16">
        <v>4700</v>
      </c>
      <c r="F32" s="57">
        <f t="shared" si="3"/>
        <v>7050</v>
      </c>
      <c r="G32" s="16">
        <v>3000</v>
      </c>
      <c r="H32" s="37">
        <v>2772</v>
      </c>
    </row>
    <row r="33" spans="1:8" x14ac:dyDescent="0.25">
      <c r="A33" s="13" t="s">
        <v>45</v>
      </c>
      <c r="B33" s="6" t="s">
        <v>46</v>
      </c>
      <c r="C33" s="10">
        <v>3300</v>
      </c>
      <c r="D33" s="56">
        <f t="shared" si="2"/>
        <v>4950</v>
      </c>
      <c r="E33" s="16">
        <v>3000</v>
      </c>
      <c r="F33" s="57">
        <f t="shared" si="3"/>
        <v>4500</v>
      </c>
      <c r="G33" s="16">
        <v>1950</v>
      </c>
      <c r="H33" s="37">
        <v>1800</v>
      </c>
    </row>
    <row r="34" spans="1:8" x14ac:dyDescent="0.25">
      <c r="A34" s="13" t="s">
        <v>47</v>
      </c>
      <c r="B34" s="6" t="s">
        <v>48</v>
      </c>
      <c r="C34" s="10">
        <v>3100</v>
      </c>
      <c r="D34" s="56">
        <f t="shared" si="2"/>
        <v>4650</v>
      </c>
      <c r="E34" s="16">
        <v>2900</v>
      </c>
      <c r="F34" s="57">
        <f t="shared" si="3"/>
        <v>4350</v>
      </c>
      <c r="G34" s="16">
        <v>1830</v>
      </c>
      <c r="H34" s="37">
        <v>1692</v>
      </c>
    </row>
    <row r="35" spans="1:8" x14ac:dyDescent="0.25">
      <c r="A35" s="13" t="s">
        <v>49</v>
      </c>
      <c r="B35" s="6" t="s">
        <v>50</v>
      </c>
      <c r="C35" s="10">
        <v>3000</v>
      </c>
      <c r="D35" s="56">
        <f t="shared" si="2"/>
        <v>4500</v>
      </c>
      <c r="E35" s="16">
        <v>2700</v>
      </c>
      <c r="F35" s="57">
        <f t="shared" si="3"/>
        <v>4050</v>
      </c>
      <c r="G35" s="16">
        <v>1740</v>
      </c>
      <c r="H35" s="37">
        <v>1608</v>
      </c>
    </row>
    <row r="36" spans="1:8" x14ac:dyDescent="0.25">
      <c r="A36" s="13" t="s">
        <v>51</v>
      </c>
      <c r="B36" s="6" t="s">
        <v>52</v>
      </c>
      <c r="C36" s="10">
        <v>2900</v>
      </c>
      <c r="D36" s="56">
        <f t="shared" si="2"/>
        <v>4350</v>
      </c>
      <c r="E36" s="16">
        <v>2600</v>
      </c>
      <c r="F36" s="57">
        <f t="shared" si="3"/>
        <v>3900</v>
      </c>
      <c r="G36" s="16">
        <v>1690</v>
      </c>
      <c r="H36" s="37">
        <v>1560</v>
      </c>
    </row>
    <row r="37" spans="1:8" x14ac:dyDescent="0.25">
      <c r="A37" s="13" t="s">
        <v>53</v>
      </c>
      <c r="B37" s="6" t="s">
        <v>54</v>
      </c>
      <c r="C37" s="10">
        <v>6300</v>
      </c>
      <c r="D37" s="56">
        <f t="shared" si="2"/>
        <v>9450</v>
      </c>
      <c r="E37" s="16">
        <v>5800</v>
      </c>
      <c r="F37" s="57">
        <f t="shared" si="3"/>
        <v>8700</v>
      </c>
      <c r="G37" s="16">
        <v>3710</v>
      </c>
      <c r="H37" s="37">
        <v>3420</v>
      </c>
    </row>
    <row r="38" spans="1:8" x14ac:dyDescent="0.25">
      <c r="A38" s="13" t="s">
        <v>55</v>
      </c>
      <c r="B38" s="6" t="s">
        <v>56</v>
      </c>
      <c r="C38" s="10">
        <v>11400</v>
      </c>
      <c r="D38" s="56">
        <f t="shared" si="2"/>
        <v>17100</v>
      </c>
      <c r="E38" s="16">
        <v>10400</v>
      </c>
      <c r="F38" s="57">
        <f t="shared" si="3"/>
        <v>15600</v>
      </c>
      <c r="G38" s="16">
        <v>6670</v>
      </c>
      <c r="H38" s="37">
        <v>6156</v>
      </c>
    </row>
    <row r="39" spans="1:8" x14ac:dyDescent="0.25">
      <c r="A39" s="13" t="s">
        <v>57</v>
      </c>
      <c r="B39" s="6" t="s">
        <v>58</v>
      </c>
      <c r="C39" s="10">
        <v>8200</v>
      </c>
      <c r="D39" s="56">
        <f t="shared" si="2"/>
        <v>12300</v>
      </c>
      <c r="E39" s="16">
        <v>7500</v>
      </c>
      <c r="F39" s="57">
        <f t="shared" si="3"/>
        <v>11250</v>
      </c>
      <c r="G39" s="16">
        <v>4780</v>
      </c>
      <c r="H39" s="37">
        <v>4416</v>
      </c>
    </row>
    <row r="40" spans="1:8" x14ac:dyDescent="0.25">
      <c r="A40" s="13" t="s">
        <v>59</v>
      </c>
      <c r="B40" s="6" t="s">
        <v>60</v>
      </c>
      <c r="C40" s="10">
        <v>24400</v>
      </c>
      <c r="D40" s="56">
        <f t="shared" si="2"/>
        <v>36600</v>
      </c>
      <c r="E40" s="16">
        <v>22300</v>
      </c>
      <c r="F40" s="57">
        <f t="shared" si="3"/>
        <v>33450</v>
      </c>
      <c r="G40" s="16">
        <v>14290</v>
      </c>
      <c r="H40" s="37">
        <v>1572</v>
      </c>
    </row>
    <row r="41" spans="1:8" x14ac:dyDescent="0.25">
      <c r="A41" s="13" t="s">
        <v>61</v>
      </c>
      <c r="B41" s="6" t="s">
        <v>62</v>
      </c>
      <c r="C41" s="10">
        <v>5100</v>
      </c>
      <c r="D41" s="56">
        <f t="shared" si="2"/>
        <v>7650</v>
      </c>
      <c r="E41" s="16">
        <v>4700</v>
      </c>
      <c r="F41" s="57">
        <f t="shared" si="3"/>
        <v>7050</v>
      </c>
      <c r="G41" s="16">
        <v>3000</v>
      </c>
      <c r="H41" s="37">
        <v>2340</v>
      </c>
    </row>
    <row r="42" spans="1:8" ht="79.5" customHeight="1" x14ac:dyDescent="0.25">
      <c r="A42" s="13" t="s">
        <v>63</v>
      </c>
      <c r="B42" s="6" t="s">
        <v>64</v>
      </c>
      <c r="C42" s="10">
        <v>2800</v>
      </c>
      <c r="D42" s="56">
        <f t="shared" si="2"/>
        <v>4200</v>
      </c>
      <c r="E42" s="16">
        <v>2500</v>
      </c>
      <c r="F42" s="57">
        <f t="shared" si="3"/>
        <v>3750</v>
      </c>
      <c r="G42" s="16">
        <v>1630</v>
      </c>
      <c r="H42" s="37">
        <v>1500</v>
      </c>
    </row>
    <row r="43" spans="1:8" ht="45" x14ac:dyDescent="0.25">
      <c r="A43" s="13" t="s">
        <v>65</v>
      </c>
      <c r="B43" s="6" t="s">
        <v>66</v>
      </c>
      <c r="C43" s="10">
        <v>13400</v>
      </c>
      <c r="D43" s="56">
        <f t="shared" si="2"/>
        <v>20100</v>
      </c>
      <c r="E43" s="16">
        <v>12200</v>
      </c>
      <c r="F43" s="57">
        <f t="shared" si="3"/>
        <v>18300</v>
      </c>
      <c r="G43" s="16">
        <v>7830</v>
      </c>
      <c r="H43" s="37">
        <v>2772</v>
      </c>
    </row>
    <row r="44" spans="1:8" ht="90" x14ac:dyDescent="0.25">
      <c r="A44" s="13" t="s">
        <v>67</v>
      </c>
      <c r="B44" s="6" t="s">
        <v>68</v>
      </c>
      <c r="C44" s="10">
        <v>13500</v>
      </c>
      <c r="D44" s="56">
        <f t="shared" si="2"/>
        <v>20250</v>
      </c>
      <c r="E44" s="16">
        <v>12300</v>
      </c>
      <c r="F44" s="57">
        <f t="shared" si="3"/>
        <v>18450</v>
      </c>
      <c r="G44" s="16">
        <v>7870</v>
      </c>
      <c r="H44" s="37">
        <v>1500</v>
      </c>
    </row>
    <row r="45" spans="1:8" x14ac:dyDescent="0.25">
      <c r="A45" s="13" t="s">
        <v>69</v>
      </c>
      <c r="B45" s="6" t="s">
        <v>70</v>
      </c>
      <c r="C45" s="10">
        <v>2800</v>
      </c>
      <c r="D45" s="56">
        <f t="shared" si="2"/>
        <v>4200</v>
      </c>
      <c r="E45" s="16">
        <v>2500</v>
      </c>
      <c r="F45" s="57">
        <f t="shared" si="3"/>
        <v>3750</v>
      </c>
      <c r="G45" s="16">
        <v>1610</v>
      </c>
      <c r="H45" s="37">
        <v>7224</v>
      </c>
    </row>
    <row r="46" spans="1:8" x14ac:dyDescent="0.25">
      <c r="A46" s="13" t="s">
        <v>71</v>
      </c>
      <c r="B46" s="6" t="s">
        <v>72</v>
      </c>
      <c r="C46" s="10">
        <v>4000</v>
      </c>
      <c r="D46" s="56">
        <f t="shared" si="2"/>
        <v>6000</v>
      </c>
      <c r="E46" s="16">
        <v>3600</v>
      </c>
      <c r="F46" s="57">
        <f t="shared" si="3"/>
        <v>5400</v>
      </c>
      <c r="G46" s="16">
        <v>2310</v>
      </c>
      <c r="H46" s="37">
        <v>7260</v>
      </c>
    </row>
    <row r="47" spans="1:8" x14ac:dyDescent="0.25">
      <c r="A47" s="13" t="s">
        <v>73</v>
      </c>
      <c r="B47" s="6" t="s">
        <v>74</v>
      </c>
      <c r="C47" s="10">
        <v>4800</v>
      </c>
      <c r="D47" s="56">
        <f t="shared" si="2"/>
        <v>7200</v>
      </c>
      <c r="E47" s="16">
        <v>4400</v>
      </c>
      <c r="F47" s="57">
        <f t="shared" si="3"/>
        <v>6600</v>
      </c>
      <c r="G47" s="16">
        <v>2820</v>
      </c>
      <c r="H47" s="37">
        <v>1488</v>
      </c>
    </row>
    <row r="48" spans="1:8" ht="45" x14ac:dyDescent="0.25">
      <c r="A48" s="13" t="s">
        <v>75</v>
      </c>
      <c r="B48" s="6" t="s">
        <v>76</v>
      </c>
      <c r="C48" s="10">
        <v>8400</v>
      </c>
      <c r="D48" s="56">
        <f t="shared" si="2"/>
        <v>12600</v>
      </c>
      <c r="E48" s="16">
        <v>7700</v>
      </c>
      <c r="F48" s="57">
        <f t="shared" si="3"/>
        <v>11550</v>
      </c>
      <c r="G48" s="16">
        <v>4930</v>
      </c>
      <c r="H48" s="37">
        <v>2136</v>
      </c>
    </row>
    <row r="49" spans="1:8" x14ac:dyDescent="0.25">
      <c r="A49" s="13" t="s">
        <v>77</v>
      </c>
      <c r="B49" s="6" t="s">
        <v>78</v>
      </c>
      <c r="C49" s="10">
        <v>2700</v>
      </c>
      <c r="D49" s="56">
        <f t="shared" si="2"/>
        <v>4050</v>
      </c>
      <c r="E49" s="16">
        <v>2500</v>
      </c>
      <c r="F49" s="57">
        <f t="shared" si="3"/>
        <v>3750</v>
      </c>
      <c r="G49" s="16">
        <v>1570</v>
      </c>
      <c r="H49" s="37">
        <v>2604</v>
      </c>
    </row>
    <row r="50" spans="1:8" x14ac:dyDescent="0.25">
      <c r="A50" s="13" t="s">
        <v>79</v>
      </c>
      <c r="B50" s="6" t="s">
        <v>80</v>
      </c>
      <c r="C50" s="10">
        <v>5700</v>
      </c>
      <c r="D50" s="56">
        <f t="shared" si="2"/>
        <v>8550</v>
      </c>
      <c r="E50" s="16">
        <v>5200</v>
      </c>
      <c r="F50" s="57">
        <f t="shared" si="3"/>
        <v>7800</v>
      </c>
      <c r="G50" s="16">
        <v>3330</v>
      </c>
      <c r="H50" s="37">
        <v>1452</v>
      </c>
    </row>
    <row r="51" spans="1:8" x14ac:dyDescent="0.25">
      <c r="A51" s="13" t="s">
        <v>81</v>
      </c>
      <c r="B51" s="6" t="s">
        <v>82</v>
      </c>
      <c r="C51" s="10">
        <v>6300</v>
      </c>
      <c r="D51" s="56">
        <f t="shared" si="2"/>
        <v>9450</v>
      </c>
      <c r="E51" s="16">
        <v>5700</v>
      </c>
      <c r="F51" s="57">
        <f t="shared" si="3"/>
        <v>8550</v>
      </c>
      <c r="G51" s="16">
        <v>3670</v>
      </c>
      <c r="H51" s="37">
        <v>6744</v>
      </c>
    </row>
    <row r="52" spans="1:8" x14ac:dyDescent="0.25">
      <c r="A52" s="13" t="s">
        <v>83</v>
      </c>
      <c r="B52" s="6" t="s">
        <v>84</v>
      </c>
      <c r="C52" s="10">
        <v>6900</v>
      </c>
      <c r="D52" s="56">
        <f t="shared" si="2"/>
        <v>10350</v>
      </c>
      <c r="E52" s="16">
        <v>6300</v>
      </c>
      <c r="F52" s="57">
        <f t="shared" si="3"/>
        <v>9450</v>
      </c>
      <c r="G52" s="16">
        <v>4000</v>
      </c>
      <c r="H52" s="37">
        <v>3072</v>
      </c>
    </row>
    <row r="53" spans="1:8" x14ac:dyDescent="0.25">
      <c r="A53" s="13" t="s">
        <v>85</v>
      </c>
      <c r="B53" s="6" t="s">
        <v>86</v>
      </c>
      <c r="C53" s="10">
        <v>2900</v>
      </c>
      <c r="D53" s="56">
        <f t="shared" si="2"/>
        <v>4350</v>
      </c>
      <c r="E53" s="16">
        <v>2600</v>
      </c>
      <c r="F53" s="57">
        <f t="shared" si="3"/>
        <v>3900</v>
      </c>
      <c r="G53" s="16">
        <v>1660</v>
      </c>
      <c r="H53" s="37">
        <v>3384</v>
      </c>
    </row>
    <row r="54" spans="1:8" ht="30" x14ac:dyDescent="0.25">
      <c r="A54" s="13" t="s">
        <v>87</v>
      </c>
      <c r="B54" s="6" t="s">
        <v>88</v>
      </c>
      <c r="C54" s="10">
        <v>4000</v>
      </c>
      <c r="D54" s="56">
        <f t="shared" si="2"/>
        <v>6000</v>
      </c>
      <c r="E54" s="16">
        <v>3600</v>
      </c>
      <c r="F54" s="57">
        <f t="shared" si="3"/>
        <v>5400</v>
      </c>
      <c r="G54" s="16">
        <v>2330</v>
      </c>
      <c r="H54" s="37">
        <v>3696</v>
      </c>
    </row>
    <row r="55" spans="1:8" x14ac:dyDescent="0.25">
      <c r="A55" s="13" t="s">
        <v>89</v>
      </c>
      <c r="B55" s="6" t="s">
        <v>90</v>
      </c>
      <c r="C55" s="10">
        <v>3800</v>
      </c>
      <c r="D55" s="56">
        <f t="shared" si="2"/>
        <v>5700</v>
      </c>
      <c r="E55" s="16">
        <v>3500</v>
      </c>
      <c r="F55" s="57">
        <f t="shared" si="3"/>
        <v>5250</v>
      </c>
      <c r="G55" s="16">
        <v>2220</v>
      </c>
      <c r="H55" s="37">
        <v>1536</v>
      </c>
    </row>
    <row r="56" spans="1:8" x14ac:dyDescent="0.25">
      <c r="A56" s="13" t="s">
        <v>91</v>
      </c>
      <c r="B56" s="6" t="s">
        <v>92</v>
      </c>
      <c r="C56" s="10">
        <v>2900</v>
      </c>
      <c r="D56" s="56">
        <f t="shared" si="2"/>
        <v>4350</v>
      </c>
      <c r="E56" s="16">
        <v>2700</v>
      </c>
      <c r="F56" s="57">
        <f t="shared" si="3"/>
        <v>4050</v>
      </c>
      <c r="G56" s="16">
        <v>1700</v>
      </c>
      <c r="H56" s="37">
        <v>2148</v>
      </c>
    </row>
    <row r="57" spans="1:8" x14ac:dyDescent="0.25">
      <c r="A57" s="13" t="s">
        <v>93</v>
      </c>
      <c r="B57" s="6" t="s">
        <v>94</v>
      </c>
      <c r="C57" s="10">
        <v>4300</v>
      </c>
      <c r="D57" s="56">
        <f t="shared" si="2"/>
        <v>6450</v>
      </c>
      <c r="E57" s="16">
        <v>3900</v>
      </c>
      <c r="F57" s="57">
        <f t="shared" si="3"/>
        <v>5850</v>
      </c>
      <c r="G57" s="16">
        <v>2540</v>
      </c>
      <c r="H57" s="37">
        <v>2052</v>
      </c>
    </row>
    <row r="58" spans="1:8" ht="30" x14ac:dyDescent="0.25">
      <c r="A58" s="13" t="s">
        <v>95</v>
      </c>
      <c r="B58" s="6" t="s">
        <v>96</v>
      </c>
      <c r="C58" s="10">
        <v>18800</v>
      </c>
      <c r="D58" s="56">
        <f t="shared" si="2"/>
        <v>28200</v>
      </c>
      <c r="E58" s="16">
        <v>17100</v>
      </c>
      <c r="F58" s="57">
        <f t="shared" si="3"/>
        <v>25650</v>
      </c>
      <c r="G58" s="16">
        <v>10990</v>
      </c>
      <c r="H58" s="37">
        <v>10140</v>
      </c>
    </row>
    <row r="59" spans="1:8" ht="45" x14ac:dyDescent="0.25">
      <c r="A59" s="13" t="s">
        <v>97</v>
      </c>
      <c r="B59" s="6" t="s">
        <v>98</v>
      </c>
      <c r="C59" s="10">
        <v>22000</v>
      </c>
      <c r="D59" s="56">
        <f t="shared" si="2"/>
        <v>33000</v>
      </c>
      <c r="E59" s="16">
        <v>20100</v>
      </c>
      <c r="F59" s="57">
        <f t="shared" si="3"/>
        <v>30150</v>
      </c>
      <c r="G59" s="16">
        <v>12860</v>
      </c>
      <c r="H59" s="37">
        <v>11868</v>
      </c>
    </row>
    <row r="60" spans="1:8" x14ac:dyDescent="0.25">
      <c r="A60" s="13" t="s">
        <v>99</v>
      </c>
      <c r="B60" s="6" t="s">
        <v>100</v>
      </c>
      <c r="C60" s="10">
        <v>16300</v>
      </c>
      <c r="D60" s="56">
        <f t="shared" si="2"/>
        <v>24450</v>
      </c>
      <c r="E60" s="16">
        <v>14900</v>
      </c>
      <c r="F60" s="57">
        <f t="shared" si="3"/>
        <v>22350</v>
      </c>
      <c r="G60" s="16">
        <v>9530</v>
      </c>
      <c r="H60" s="37">
        <v>8796</v>
      </c>
    </row>
    <row r="61" spans="1:8" ht="45" x14ac:dyDescent="0.25">
      <c r="A61" s="13" t="s">
        <v>101</v>
      </c>
      <c r="B61" s="6" t="s">
        <v>102</v>
      </c>
      <c r="C61" s="10">
        <v>36200</v>
      </c>
      <c r="D61" s="56">
        <f t="shared" si="2"/>
        <v>54300</v>
      </c>
      <c r="E61" s="16">
        <v>33100</v>
      </c>
      <c r="F61" s="57">
        <f t="shared" si="3"/>
        <v>49650</v>
      </c>
      <c r="G61" s="16">
        <v>21190</v>
      </c>
      <c r="H61" s="37">
        <v>19560</v>
      </c>
    </row>
    <row r="62" spans="1:8" ht="30" x14ac:dyDescent="0.25">
      <c r="A62" s="13" t="s">
        <v>103</v>
      </c>
      <c r="B62" s="6" t="s">
        <v>104</v>
      </c>
      <c r="C62" s="10">
        <v>5400</v>
      </c>
      <c r="D62" s="56">
        <f t="shared" si="2"/>
        <v>8100</v>
      </c>
      <c r="E62" s="16">
        <v>4900</v>
      </c>
      <c r="F62" s="57">
        <f t="shared" si="3"/>
        <v>7350</v>
      </c>
      <c r="G62" s="16">
        <v>3130</v>
      </c>
      <c r="H62" s="37">
        <v>2892</v>
      </c>
    </row>
    <row r="63" spans="1:8" x14ac:dyDescent="0.25">
      <c r="A63" s="13" t="s">
        <v>105</v>
      </c>
      <c r="B63" s="6" t="s">
        <v>106</v>
      </c>
      <c r="C63" s="10">
        <v>3200</v>
      </c>
      <c r="D63" s="56">
        <f t="shared" si="2"/>
        <v>4800</v>
      </c>
      <c r="E63" s="16">
        <v>2900</v>
      </c>
      <c r="F63" s="57">
        <f t="shared" si="3"/>
        <v>4350</v>
      </c>
      <c r="G63" s="16">
        <v>1850</v>
      </c>
      <c r="H63" s="37">
        <v>1704</v>
      </c>
    </row>
    <row r="64" spans="1:8" x14ac:dyDescent="0.25">
      <c r="A64" s="13" t="s">
        <v>107</v>
      </c>
      <c r="B64" s="6" t="s">
        <v>108</v>
      </c>
      <c r="C64" s="10">
        <v>3200</v>
      </c>
      <c r="D64" s="56">
        <f t="shared" si="2"/>
        <v>4800</v>
      </c>
      <c r="E64" s="16">
        <v>2900</v>
      </c>
      <c r="F64" s="57">
        <f t="shared" si="3"/>
        <v>4350</v>
      </c>
      <c r="G64" s="16">
        <v>1850</v>
      </c>
      <c r="H64" s="37">
        <v>1704</v>
      </c>
    </row>
    <row r="65" spans="1:8" x14ac:dyDescent="0.25">
      <c r="A65" s="13" t="s">
        <v>109</v>
      </c>
      <c r="B65" s="6" t="s">
        <v>110</v>
      </c>
      <c r="C65" s="10">
        <v>15200</v>
      </c>
      <c r="D65" s="56">
        <f t="shared" si="2"/>
        <v>22800</v>
      </c>
      <c r="E65" s="16">
        <v>13900</v>
      </c>
      <c r="F65" s="57">
        <f t="shared" si="3"/>
        <v>20850</v>
      </c>
      <c r="G65" s="16">
        <v>8890</v>
      </c>
      <c r="H65" s="37">
        <v>8208</v>
      </c>
    </row>
    <row r="66" spans="1:8" ht="30" x14ac:dyDescent="0.25">
      <c r="A66" s="13" t="s">
        <v>111</v>
      </c>
      <c r="B66" s="6" t="s">
        <v>112</v>
      </c>
      <c r="C66" s="10">
        <v>11500</v>
      </c>
      <c r="D66" s="56">
        <f t="shared" si="2"/>
        <v>17250</v>
      </c>
      <c r="E66" s="16">
        <v>10500</v>
      </c>
      <c r="F66" s="57">
        <f t="shared" si="3"/>
        <v>15750</v>
      </c>
      <c r="G66" s="16">
        <v>6760</v>
      </c>
      <c r="H66" s="37">
        <v>6240</v>
      </c>
    </row>
    <row r="67" spans="1:8" x14ac:dyDescent="0.25">
      <c r="A67" s="13" t="s">
        <v>113</v>
      </c>
      <c r="B67" s="6" t="s">
        <v>114</v>
      </c>
      <c r="C67" s="10">
        <v>11000</v>
      </c>
      <c r="D67" s="56">
        <f t="shared" si="2"/>
        <v>16500</v>
      </c>
      <c r="E67" s="16">
        <v>10000</v>
      </c>
      <c r="F67" s="57">
        <f t="shared" si="3"/>
        <v>15000</v>
      </c>
      <c r="G67" s="16">
        <v>6440</v>
      </c>
      <c r="H67" s="37">
        <v>5940</v>
      </c>
    </row>
    <row r="68" spans="1:8" x14ac:dyDescent="0.25">
      <c r="A68" s="13" t="s">
        <v>115</v>
      </c>
      <c r="B68" s="6" t="s">
        <v>116</v>
      </c>
      <c r="C68" s="10">
        <v>18000</v>
      </c>
      <c r="D68" s="56">
        <f t="shared" si="2"/>
        <v>27000</v>
      </c>
      <c r="E68" s="16">
        <v>16500</v>
      </c>
      <c r="F68" s="57">
        <f t="shared" si="3"/>
        <v>24750</v>
      </c>
      <c r="G68" s="16">
        <v>10540</v>
      </c>
      <c r="H68" s="37">
        <v>16020</v>
      </c>
    </row>
    <row r="69" spans="1:8" x14ac:dyDescent="0.25">
      <c r="A69" s="13" t="s">
        <v>117</v>
      </c>
      <c r="B69" s="6" t="s">
        <v>118</v>
      </c>
      <c r="C69" s="10">
        <v>11200</v>
      </c>
      <c r="D69" s="56">
        <f t="shared" si="2"/>
        <v>16800</v>
      </c>
      <c r="E69" s="16">
        <v>10200</v>
      </c>
      <c r="F69" s="57">
        <f t="shared" si="3"/>
        <v>15300</v>
      </c>
      <c r="G69" s="16">
        <v>6550</v>
      </c>
      <c r="H69" s="37">
        <v>9732</v>
      </c>
    </row>
    <row r="70" spans="1:8" x14ac:dyDescent="0.25">
      <c r="A70" s="13" t="s">
        <v>119</v>
      </c>
      <c r="B70" s="6" t="s">
        <v>120</v>
      </c>
      <c r="C70" s="10">
        <v>11800</v>
      </c>
      <c r="D70" s="56">
        <f t="shared" si="2"/>
        <v>17700</v>
      </c>
      <c r="E70" s="16">
        <v>10800</v>
      </c>
      <c r="F70" s="57">
        <f t="shared" si="3"/>
        <v>16200</v>
      </c>
      <c r="G70" s="16">
        <v>6920</v>
      </c>
      <c r="H70" s="37">
        <v>6048</v>
      </c>
    </row>
    <row r="71" spans="1:8" x14ac:dyDescent="0.25">
      <c r="A71" s="13" t="s">
        <v>121</v>
      </c>
      <c r="B71" s="6" t="s">
        <v>122</v>
      </c>
      <c r="C71" s="10">
        <v>9700</v>
      </c>
      <c r="D71" s="56">
        <f t="shared" si="2"/>
        <v>14550</v>
      </c>
      <c r="E71" s="16">
        <v>8900</v>
      </c>
      <c r="F71" s="57">
        <f t="shared" si="3"/>
        <v>13350</v>
      </c>
      <c r="G71" s="16">
        <v>5690</v>
      </c>
      <c r="H71" s="37">
        <v>6384</v>
      </c>
    </row>
    <row r="72" spans="1:8" x14ac:dyDescent="0.25">
      <c r="A72" s="13" t="s">
        <v>123</v>
      </c>
      <c r="B72" s="6" t="s">
        <v>124</v>
      </c>
      <c r="C72" s="10">
        <v>11200</v>
      </c>
      <c r="D72" s="56">
        <f t="shared" si="2"/>
        <v>16800</v>
      </c>
      <c r="E72" s="16">
        <v>10200</v>
      </c>
      <c r="F72" s="57">
        <f t="shared" si="3"/>
        <v>15300</v>
      </c>
      <c r="G72" s="16">
        <v>6550</v>
      </c>
      <c r="H72" s="37">
        <v>5256</v>
      </c>
    </row>
    <row r="73" spans="1:8" x14ac:dyDescent="0.25">
      <c r="A73" s="13" t="s">
        <v>125</v>
      </c>
      <c r="B73" s="6" t="s">
        <v>126</v>
      </c>
      <c r="C73" s="10">
        <v>9700</v>
      </c>
      <c r="D73" s="56">
        <f t="shared" si="2"/>
        <v>14550</v>
      </c>
      <c r="E73" s="16">
        <v>8900</v>
      </c>
      <c r="F73" s="57">
        <f t="shared" si="3"/>
        <v>13350</v>
      </c>
      <c r="G73" s="16">
        <v>5690</v>
      </c>
      <c r="H73" s="37">
        <v>6048</v>
      </c>
    </row>
    <row r="74" spans="1:8" x14ac:dyDescent="0.25">
      <c r="A74" s="13" t="s">
        <v>127</v>
      </c>
      <c r="B74" s="6" t="s">
        <v>128</v>
      </c>
      <c r="C74" s="10">
        <v>10100</v>
      </c>
      <c r="D74" s="56">
        <f t="shared" si="2"/>
        <v>15150</v>
      </c>
      <c r="E74" s="16">
        <v>9200</v>
      </c>
      <c r="F74" s="57">
        <f t="shared" si="3"/>
        <v>13800</v>
      </c>
      <c r="G74" s="16">
        <v>5920</v>
      </c>
      <c r="H74" s="37">
        <v>5256</v>
      </c>
    </row>
    <row r="75" spans="1:8" x14ac:dyDescent="0.25">
      <c r="A75" s="13" t="s">
        <v>129</v>
      </c>
      <c r="B75" s="6" t="s">
        <v>130</v>
      </c>
      <c r="C75" s="10">
        <v>11200</v>
      </c>
      <c r="D75" s="56">
        <f t="shared" si="2"/>
        <v>16800</v>
      </c>
      <c r="E75" s="16">
        <v>10200</v>
      </c>
      <c r="F75" s="57">
        <f t="shared" si="3"/>
        <v>15300</v>
      </c>
      <c r="G75" s="16">
        <v>6550</v>
      </c>
      <c r="H75" s="37">
        <v>6048</v>
      </c>
    </row>
    <row r="76" spans="1:8" ht="30" x14ac:dyDescent="0.25">
      <c r="A76" s="13" t="s">
        <v>131</v>
      </c>
      <c r="B76" s="6" t="s">
        <v>132</v>
      </c>
      <c r="C76" s="10">
        <v>23200</v>
      </c>
      <c r="D76" s="56">
        <f t="shared" si="2"/>
        <v>34800</v>
      </c>
      <c r="E76" s="16">
        <v>21100</v>
      </c>
      <c r="F76" s="57">
        <f t="shared" si="3"/>
        <v>31650</v>
      </c>
      <c r="G76" s="16">
        <v>13550</v>
      </c>
      <c r="H76" s="37">
        <v>12504</v>
      </c>
    </row>
    <row r="77" spans="1:8" ht="45" x14ac:dyDescent="0.25">
      <c r="A77" s="13" t="s">
        <v>133</v>
      </c>
      <c r="B77" s="6" t="s">
        <v>134</v>
      </c>
      <c r="C77" s="10">
        <v>16300</v>
      </c>
      <c r="D77" s="56">
        <f t="shared" si="2"/>
        <v>24450</v>
      </c>
      <c r="E77" s="16">
        <v>14900</v>
      </c>
      <c r="F77" s="57">
        <f t="shared" si="3"/>
        <v>22350</v>
      </c>
      <c r="G77" s="16">
        <v>9530</v>
      </c>
      <c r="H77" s="37">
        <v>8796</v>
      </c>
    </row>
    <row r="78" spans="1:8" ht="60" x14ac:dyDescent="0.25">
      <c r="A78" s="13" t="s">
        <v>135</v>
      </c>
      <c r="B78" s="6" t="s">
        <v>136</v>
      </c>
      <c r="C78" s="10">
        <v>13000</v>
      </c>
      <c r="D78" s="56">
        <f t="shared" si="2"/>
        <v>19500</v>
      </c>
      <c r="E78" s="16">
        <v>11900</v>
      </c>
      <c r="F78" s="57">
        <f t="shared" si="3"/>
        <v>17850</v>
      </c>
      <c r="G78" s="16">
        <v>7610</v>
      </c>
      <c r="H78" s="37">
        <v>7020</v>
      </c>
    </row>
    <row r="79" spans="1:8" x14ac:dyDescent="0.25">
      <c r="A79" s="13" t="s">
        <v>137</v>
      </c>
      <c r="B79" s="6" t="s">
        <v>138</v>
      </c>
      <c r="C79" s="10">
        <v>10100</v>
      </c>
      <c r="D79" s="56">
        <f t="shared" si="2"/>
        <v>15150</v>
      </c>
      <c r="E79" s="16">
        <v>9200</v>
      </c>
      <c r="F79" s="57">
        <f t="shared" si="3"/>
        <v>13800</v>
      </c>
      <c r="G79" s="16">
        <v>5890</v>
      </c>
      <c r="H79" s="37">
        <v>5436</v>
      </c>
    </row>
    <row r="80" spans="1:8" x14ac:dyDescent="0.25">
      <c r="A80" s="13" t="s">
        <v>139</v>
      </c>
      <c r="B80" s="6" t="s">
        <v>140</v>
      </c>
      <c r="C80" s="10">
        <v>15200</v>
      </c>
      <c r="D80" s="56">
        <f t="shared" si="2"/>
        <v>22800</v>
      </c>
      <c r="E80" s="16">
        <v>13900</v>
      </c>
      <c r="F80" s="57">
        <f t="shared" si="3"/>
        <v>20850</v>
      </c>
      <c r="G80" s="16">
        <v>8890</v>
      </c>
      <c r="H80" s="37">
        <v>8208</v>
      </c>
    </row>
    <row r="81" spans="1:8" x14ac:dyDescent="0.25">
      <c r="A81" s="13" t="s">
        <v>141</v>
      </c>
      <c r="B81" s="6" t="s">
        <v>142</v>
      </c>
      <c r="C81" s="10">
        <v>10100</v>
      </c>
      <c r="D81" s="56">
        <f t="shared" si="2"/>
        <v>15150</v>
      </c>
      <c r="E81" s="16">
        <v>9200</v>
      </c>
      <c r="F81" s="57">
        <f t="shared" si="3"/>
        <v>13800</v>
      </c>
      <c r="G81" s="16">
        <v>5890</v>
      </c>
      <c r="H81" s="37">
        <v>10572</v>
      </c>
    </row>
    <row r="82" spans="1:8" x14ac:dyDescent="0.25">
      <c r="A82" s="13" t="s">
        <v>143</v>
      </c>
      <c r="B82" s="6" t="s">
        <v>144</v>
      </c>
      <c r="C82" s="10">
        <v>5800</v>
      </c>
      <c r="D82" s="56">
        <f t="shared" si="2"/>
        <v>8700</v>
      </c>
      <c r="E82" s="16">
        <v>5300</v>
      </c>
      <c r="F82" s="57">
        <f t="shared" si="3"/>
        <v>7950</v>
      </c>
      <c r="G82" s="16">
        <v>3370</v>
      </c>
      <c r="H82" s="37">
        <v>5436</v>
      </c>
    </row>
    <row r="83" spans="1:8" x14ac:dyDescent="0.25">
      <c r="A83" s="13" t="s">
        <v>145</v>
      </c>
      <c r="B83" s="6" t="s">
        <v>146</v>
      </c>
      <c r="C83" s="10">
        <v>11100</v>
      </c>
      <c r="D83" s="56">
        <f t="shared" si="2"/>
        <v>16650</v>
      </c>
      <c r="E83" s="16">
        <v>10100</v>
      </c>
      <c r="F83" s="57">
        <f t="shared" si="3"/>
        <v>15150</v>
      </c>
      <c r="G83" s="16">
        <v>6470</v>
      </c>
      <c r="H83" s="37">
        <v>3108</v>
      </c>
    </row>
    <row r="84" spans="1:8" x14ac:dyDescent="0.25">
      <c r="A84" s="13" t="s">
        <v>147</v>
      </c>
      <c r="B84" s="6" t="s">
        <v>148</v>
      </c>
      <c r="C84" s="10">
        <v>13100</v>
      </c>
      <c r="D84" s="56">
        <f t="shared" si="2"/>
        <v>19650</v>
      </c>
      <c r="E84" s="16">
        <v>11900</v>
      </c>
      <c r="F84" s="57">
        <f t="shared" si="3"/>
        <v>17850</v>
      </c>
      <c r="G84" s="16">
        <v>7640</v>
      </c>
      <c r="H84" s="37">
        <v>5976</v>
      </c>
    </row>
    <row r="85" spans="1:8" x14ac:dyDescent="0.25">
      <c r="A85" s="13" t="s">
        <v>149</v>
      </c>
      <c r="B85" s="6" t="s">
        <v>150</v>
      </c>
      <c r="C85" s="10">
        <v>19600</v>
      </c>
      <c r="D85" s="56">
        <f t="shared" si="2"/>
        <v>29400</v>
      </c>
      <c r="E85" s="16">
        <v>17900</v>
      </c>
      <c r="F85" s="57">
        <f t="shared" si="3"/>
        <v>26850</v>
      </c>
      <c r="G85" s="16">
        <v>11450</v>
      </c>
      <c r="H85" s="37">
        <v>7056</v>
      </c>
    </row>
    <row r="86" spans="1:8" ht="30" x14ac:dyDescent="0.25">
      <c r="A86" s="13" t="s">
        <v>151</v>
      </c>
      <c r="B86" s="6" t="s">
        <v>152</v>
      </c>
      <c r="C86" s="10">
        <v>24400</v>
      </c>
      <c r="D86" s="56">
        <f t="shared" si="2"/>
        <v>36600</v>
      </c>
      <c r="E86" s="16">
        <v>22300</v>
      </c>
      <c r="F86" s="57">
        <f t="shared" si="3"/>
        <v>33450</v>
      </c>
      <c r="G86" s="16">
        <v>14270</v>
      </c>
      <c r="H86" s="37">
        <v>13176</v>
      </c>
    </row>
    <row r="87" spans="1:8" ht="30" x14ac:dyDescent="0.25">
      <c r="A87" s="13" t="s">
        <v>153</v>
      </c>
      <c r="B87" s="6" t="s">
        <v>154</v>
      </c>
      <c r="C87" s="10">
        <v>34900</v>
      </c>
      <c r="D87" s="56">
        <f t="shared" si="2"/>
        <v>52350</v>
      </c>
      <c r="E87" s="16">
        <v>31900</v>
      </c>
      <c r="F87" s="57">
        <f t="shared" si="3"/>
        <v>47850</v>
      </c>
      <c r="G87" s="16">
        <v>20410</v>
      </c>
      <c r="H87" s="37">
        <v>18840</v>
      </c>
    </row>
    <row r="88" spans="1:8" x14ac:dyDescent="0.25">
      <c r="A88" s="13" t="s">
        <v>155</v>
      </c>
      <c r="B88" s="6" t="s">
        <v>156</v>
      </c>
      <c r="C88" s="10">
        <v>27700</v>
      </c>
      <c r="D88" s="56">
        <f t="shared" si="2"/>
        <v>41550</v>
      </c>
      <c r="E88" s="16">
        <v>25300</v>
      </c>
      <c r="F88" s="57">
        <f t="shared" si="3"/>
        <v>37950</v>
      </c>
      <c r="G88" s="16">
        <v>16220</v>
      </c>
      <c r="H88" s="37">
        <v>10956</v>
      </c>
    </row>
    <row r="89" spans="1:8" x14ac:dyDescent="0.25">
      <c r="A89" s="13" t="s">
        <v>157</v>
      </c>
      <c r="B89" s="6" t="s">
        <v>158</v>
      </c>
      <c r="C89" s="10">
        <v>20300</v>
      </c>
      <c r="D89" s="56">
        <f t="shared" si="2"/>
        <v>30450</v>
      </c>
      <c r="E89" s="16">
        <v>18500</v>
      </c>
      <c r="F89" s="57">
        <f t="shared" si="3"/>
        <v>27750</v>
      </c>
      <c r="G89" s="16">
        <v>11870</v>
      </c>
      <c r="H89" s="37">
        <v>14088</v>
      </c>
    </row>
    <row r="90" spans="1:8" x14ac:dyDescent="0.25">
      <c r="A90" s="13" t="s">
        <v>159</v>
      </c>
      <c r="B90" s="6" t="s">
        <v>160</v>
      </c>
      <c r="C90" s="10">
        <v>26100</v>
      </c>
      <c r="D90" s="56">
        <f t="shared" ref="D90:D102" si="4">C90*50%+C90</f>
        <v>39150</v>
      </c>
      <c r="E90" s="16">
        <v>23800</v>
      </c>
      <c r="F90" s="57">
        <f t="shared" ref="F90:F102" si="5">E90*50%+E90</f>
        <v>35700</v>
      </c>
      <c r="G90" s="16">
        <v>15260</v>
      </c>
      <c r="H90" s="37">
        <v>14976</v>
      </c>
    </row>
    <row r="91" spans="1:8" ht="30" x14ac:dyDescent="0.25">
      <c r="A91" s="13" t="s">
        <v>171</v>
      </c>
      <c r="B91" s="6" t="s">
        <v>172</v>
      </c>
      <c r="C91" s="10">
        <v>5100</v>
      </c>
      <c r="D91" s="56">
        <f t="shared" si="4"/>
        <v>7650</v>
      </c>
      <c r="E91" s="16">
        <v>4700</v>
      </c>
      <c r="F91" s="57">
        <f t="shared" si="5"/>
        <v>7050</v>
      </c>
      <c r="G91" s="16">
        <v>3000</v>
      </c>
      <c r="H91" s="37">
        <v>2772</v>
      </c>
    </row>
    <row r="92" spans="1:8" x14ac:dyDescent="0.25">
      <c r="A92" s="13" t="s">
        <v>173</v>
      </c>
      <c r="B92" s="6" t="s">
        <v>174</v>
      </c>
      <c r="C92" s="10">
        <v>6600</v>
      </c>
      <c r="D92" s="56">
        <f t="shared" si="4"/>
        <v>9900</v>
      </c>
      <c r="E92" s="16">
        <v>6100</v>
      </c>
      <c r="F92" s="57">
        <f t="shared" si="5"/>
        <v>9150</v>
      </c>
      <c r="G92" s="16">
        <v>3890</v>
      </c>
      <c r="H92" s="37">
        <v>3588</v>
      </c>
    </row>
    <row r="93" spans="1:8" ht="30" x14ac:dyDescent="0.25">
      <c r="A93" s="13" t="s">
        <v>179</v>
      </c>
      <c r="B93" s="6" t="s">
        <v>180</v>
      </c>
      <c r="C93" s="10">
        <v>12100</v>
      </c>
      <c r="D93" s="56">
        <f t="shared" si="4"/>
        <v>18150</v>
      </c>
      <c r="E93" s="16">
        <v>11000</v>
      </c>
      <c r="F93" s="57">
        <f t="shared" si="5"/>
        <v>16500</v>
      </c>
      <c r="G93" s="16">
        <v>7060</v>
      </c>
      <c r="H93" s="37">
        <v>6516</v>
      </c>
    </row>
    <row r="94" spans="1:8" ht="60" x14ac:dyDescent="0.25">
      <c r="A94" s="13" t="s">
        <v>182</v>
      </c>
      <c r="B94" s="6" t="s">
        <v>183</v>
      </c>
      <c r="C94" s="10">
        <v>12000</v>
      </c>
      <c r="D94" s="56">
        <f t="shared" si="4"/>
        <v>18000</v>
      </c>
      <c r="E94" s="16">
        <v>11000</v>
      </c>
      <c r="F94" s="57">
        <f t="shared" si="5"/>
        <v>16500</v>
      </c>
      <c r="G94" s="16">
        <v>7020</v>
      </c>
      <c r="H94" s="37">
        <v>20508</v>
      </c>
    </row>
    <row r="95" spans="1:8" x14ac:dyDescent="0.25">
      <c r="A95" s="13" t="s">
        <v>184</v>
      </c>
      <c r="B95" s="6" t="s">
        <v>185</v>
      </c>
      <c r="C95" s="10">
        <v>16500</v>
      </c>
      <c r="D95" s="56">
        <f t="shared" si="4"/>
        <v>24750</v>
      </c>
      <c r="E95" s="16">
        <v>15000</v>
      </c>
      <c r="F95" s="57">
        <f t="shared" si="5"/>
        <v>22500</v>
      </c>
      <c r="G95" s="16">
        <v>9630</v>
      </c>
      <c r="H95" s="37">
        <v>7056</v>
      </c>
    </row>
    <row r="96" spans="1:8" x14ac:dyDescent="0.25">
      <c r="A96" s="13" t="s">
        <v>186</v>
      </c>
      <c r="B96" s="6" t="s">
        <v>187</v>
      </c>
      <c r="C96" s="10">
        <v>16500</v>
      </c>
      <c r="D96" s="56">
        <f t="shared" si="4"/>
        <v>24750</v>
      </c>
      <c r="E96" s="16">
        <v>15100</v>
      </c>
      <c r="F96" s="57">
        <f t="shared" si="5"/>
        <v>22650</v>
      </c>
      <c r="G96" s="16">
        <v>9650</v>
      </c>
      <c r="H96" s="37">
        <v>6276</v>
      </c>
    </row>
    <row r="97" spans="1:8" x14ac:dyDescent="0.25">
      <c r="A97" s="13" t="s">
        <v>188</v>
      </c>
      <c r="B97" s="6" t="s">
        <v>189</v>
      </c>
      <c r="C97" s="10">
        <v>14900</v>
      </c>
      <c r="D97" s="56">
        <f t="shared" si="4"/>
        <v>22350</v>
      </c>
      <c r="E97" s="16">
        <v>13600</v>
      </c>
      <c r="F97" s="57">
        <f t="shared" si="5"/>
        <v>20400</v>
      </c>
      <c r="G97" s="16">
        <v>8720</v>
      </c>
      <c r="H97" s="37">
        <v>6480</v>
      </c>
    </row>
    <row r="98" spans="1:8" x14ac:dyDescent="0.25">
      <c r="A98" s="13" t="s">
        <v>190</v>
      </c>
      <c r="B98" s="6" t="s">
        <v>191</v>
      </c>
      <c r="C98" s="10">
        <v>11800</v>
      </c>
      <c r="D98" s="56">
        <f t="shared" si="4"/>
        <v>17700</v>
      </c>
      <c r="E98" s="16">
        <v>10800</v>
      </c>
      <c r="F98" s="57">
        <f t="shared" si="5"/>
        <v>16200</v>
      </c>
      <c r="G98" s="16">
        <v>6890</v>
      </c>
      <c r="H98" s="37">
        <v>5940</v>
      </c>
    </row>
    <row r="99" spans="1:8" x14ac:dyDescent="0.25">
      <c r="A99" s="13" t="s">
        <v>192</v>
      </c>
      <c r="B99" s="6" t="s">
        <v>193</v>
      </c>
      <c r="C99" s="10">
        <v>18000</v>
      </c>
      <c r="D99" s="56">
        <f t="shared" si="4"/>
        <v>27000</v>
      </c>
      <c r="E99" s="16">
        <v>16400</v>
      </c>
      <c r="F99" s="57">
        <f t="shared" si="5"/>
        <v>24600</v>
      </c>
      <c r="G99" s="16">
        <v>10520</v>
      </c>
      <c r="H99" s="37">
        <v>6852</v>
      </c>
    </row>
    <row r="100" spans="1:8" x14ac:dyDescent="0.25">
      <c r="A100" s="13" t="s">
        <v>198</v>
      </c>
      <c r="B100" s="6" t="s">
        <v>199</v>
      </c>
      <c r="C100" s="10">
        <v>11600</v>
      </c>
      <c r="D100" s="56">
        <f t="shared" si="4"/>
        <v>17400</v>
      </c>
      <c r="E100" s="16">
        <v>10600</v>
      </c>
      <c r="F100" s="57">
        <f t="shared" si="5"/>
        <v>15900</v>
      </c>
      <c r="G100" s="16">
        <v>6800</v>
      </c>
      <c r="H100" s="37">
        <v>8052</v>
      </c>
    </row>
    <row r="101" spans="1:8" ht="30" x14ac:dyDescent="0.25">
      <c r="A101" s="13" t="s">
        <v>200</v>
      </c>
      <c r="B101" s="6" t="s">
        <v>201</v>
      </c>
      <c r="C101" s="10">
        <v>11000</v>
      </c>
      <c r="D101" s="56">
        <f t="shared" si="4"/>
        <v>16500</v>
      </c>
      <c r="E101" s="16">
        <v>10000</v>
      </c>
      <c r="F101" s="57">
        <f t="shared" si="5"/>
        <v>15000</v>
      </c>
      <c r="G101" s="16">
        <v>6440</v>
      </c>
      <c r="H101" s="37">
        <v>6360</v>
      </c>
    </row>
    <row r="102" spans="1:8" x14ac:dyDescent="0.25">
      <c r="A102" s="13" t="s">
        <v>206</v>
      </c>
      <c r="B102" s="6" t="s">
        <v>304</v>
      </c>
      <c r="C102" s="10">
        <v>1700</v>
      </c>
      <c r="D102" s="56">
        <f t="shared" si="4"/>
        <v>2550</v>
      </c>
      <c r="E102" s="16">
        <v>1600</v>
      </c>
      <c r="F102" s="57">
        <f t="shared" si="5"/>
        <v>2400</v>
      </c>
      <c r="G102" s="16">
        <v>1030</v>
      </c>
      <c r="H102" s="37">
        <v>948</v>
      </c>
    </row>
    <row r="104" spans="1:8" x14ac:dyDescent="0.25">
      <c r="B104" s="39"/>
    </row>
    <row r="105" spans="1:8" x14ac:dyDescent="0.25">
      <c r="B105" s="39"/>
    </row>
    <row r="157" spans="1:6" ht="30" x14ac:dyDescent="0.25">
      <c r="A157" s="12">
        <v>1602240</v>
      </c>
      <c r="B157" s="6" t="s">
        <v>296</v>
      </c>
      <c r="C157" s="10">
        <v>39600</v>
      </c>
      <c r="D157" s="10">
        <v>32500</v>
      </c>
      <c r="E157" s="11">
        <v>18370</v>
      </c>
      <c r="F157" s="14">
        <v>28488</v>
      </c>
    </row>
    <row r="158" spans="1:6" ht="30" x14ac:dyDescent="0.25">
      <c r="A158" s="12">
        <v>1602241</v>
      </c>
      <c r="B158" s="6" t="s">
        <v>297</v>
      </c>
      <c r="C158" s="10">
        <v>77400</v>
      </c>
      <c r="D158" s="10">
        <v>63500</v>
      </c>
      <c r="E158" s="11">
        <v>35920</v>
      </c>
      <c r="F158" s="14">
        <v>44688</v>
      </c>
    </row>
    <row r="159" spans="1:6" ht="30" x14ac:dyDescent="0.25">
      <c r="A159" s="12">
        <v>1602242</v>
      </c>
      <c r="B159" s="6" t="s">
        <v>298</v>
      </c>
      <c r="C159" s="10">
        <v>131500</v>
      </c>
      <c r="D159" s="10">
        <v>108000</v>
      </c>
      <c r="E159" s="11">
        <v>61060</v>
      </c>
      <c r="F159" s="14">
        <v>108252</v>
      </c>
    </row>
  </sheetData>
  <mergeCells count="1">
    <mergeCell ref="C8:H8"/>
  </mergeCells>
  <pageMargins left="0.70866141732283472" right="0.70866141732283472" top="0.74803149606299213" bottom="0.74803149606299213" header="0.31496062992125984" footer="0.31496062992125984"/>
  <pageSetup paperSize="14" scale="82" fitToHeight="0" orientation="portrait" r:id="rId1"/>
  <headerFooter>
    <oddFooter>&amp;C&amp;"-,Cursiva"Departamento Comercialización&amp;"-,Normal"
HOSPITAL CLÍNICO MAGALLANES&amp;R&amp;P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6F0BB-0FE8-4101-97C5-B33D3FF72936}">
  <dimension ref="A6:H21"/>
  <sheetViews>
    <sheetView tabSelected="1" workbookViewId="0">
      <selection activeCell="H19" sqref="H19"/>
    </sheetView>
  </sheetViews>
  <sheetFormatPr baseColWidth="10" defaultRowHeight="15" x14ac:dyDescent="0.25"/>
  <cols>
    <col min="1" max="1" width="17.28515625" customWidth="1"/>
    <col min="2" max="2" width="42" customWidth="1"/>
    <col min="3" max="3" width="24" customWidth="1"/>
    <col min="4" max="4" width="17.140625" customWidth="1"/>
    <col min="5" max="5" width="14.42578125" customWidth="1"/>
    <col min="6" max="6" width="15.140625" customWidth="1"/>
  </cols>
  <sheetData>
    <row r="6" spans="1:8" ht="15.75" thickBot="1" x14ac:dyDescent="0.3"/>
    <row r="7" spans="1:8" ht="15.75" thickBot="1" x14ac:dyDescent="0.3">
      <c r="A7" s="2" t="s">
        <v>0</v>
      </c>
      <c r="B7" s="1"/>
      <c r="C7" s="82" t="s">
        <v>303</v>
      </c>
      <c r="D7" s="83"/>
      <c r="E7" s="83"/>
      <c r="F7" s="83"/>
      <c r="G7" s="83"/>
      <c r="H7" s="84"/>
    </row>
    <row r="8" spans="1:8" ht="25.5" customHeight="1" thickBot="1" x14ac:dyDescent="0.3">
      <c r="A8" s="42" t="s">
        <v>1</v>
      </c>
      <c r="B8" s="43" t="s">
        <v>2</v>
      </c>
      <c r="C8" s="44" t="s">
        <v>299</v>
      </c>
      <c r="D8" s="45" t="s">
        <v>332</v>
      </c>
      <c r="E8" s="44" t="s">
        <v>300</v>
      </c>
      <c r="F8" s="45" t="s">
        <v>333</v>
      </c>
      <c r="G8" s="44" t="s">
        <v>301</v>
      </c>
      <c r="H8" s="46" t="s">
        <v>302</v>
      </c>
    </row>
    <row r="9" spans="1:8" ht="25.5" customHeight="1" x14ac:dyDescent="0.25">
      <c r="A9" s="21"/>
      <c r="B9" s="22" t="s">
        <v>305</v>
      </c>
      <c r="C9" s="23"/>
      <c r="D9" s="24"/>
      <c r="E9" s="25"/>
      <c r="F9" s="26"/>
    </row>
    <row r="10" spans="1:8" ht="32.25" customHeight="1" x14ac:dyDescent="0.25">
      <c r="A10" s="74">
        <v>2401061</v>
      </c>
      <c r="B10" s="75" t="s">
        <v>309</v>
      </c>
      <c r="C10" s="17">
        <v>101500</v>
      </c>
      <c r="D10" s="76">
        <f>C10*50%+C10</f>
        <v>152250</v>
      </c>
      <c r="E10" s="18">
        <v>101500</v>
      </c>
      <c r="F10" s="76">
        <f>E10*50%+E10</f>
        <v>152250</v>
      </c>
      <c r="G10" s="38">
        <v>5290</v>
      </c>
      <c r="H10" s="38">
        <v>6348</v>
      </c>
    </row>
    <row r="11" spans="1:8" ht="50.25" customHeight="1" x14ac:dyDescent="0.25">
      <c r="A11" s="63">
        <v>2401062</v>
      </c>
      <c r="B11" s="77" t="s">
        <v>310</v>
      </c>
      <c r="C11" s="17">
        <v>183100</v>
      </c>
      <c r="D11" s="76">
        <f t="shared" ref="D11:D12" si="0">C11*50%+C11</f>
        <v>274650</v>
      </c>
      <c r="E11" s="18">
        <v>183100</v>
      </c>
      <c r="F11" s="76">
        <f t="shared" ref="F11:F12" si="1">E11*50%+E11</f>
        <v>274650</v>
      </c>
      <c r="G11" s="38">
        <v>7250</v>
      </c>
      <c r="H11" s="38">
        <v>8700</v>
      </c>
    </row>
    <row r="12" spans="1:8" ht="48.75" customHeight="1" x14ac:dyDescent="0.25">
      <c r="A12" s="74">
        <v>2401063</v>
      </c>
      <c r="B12" s="75" t="s">
        <v>311</v>
      </c>
      <c r="C12" s="17">
        <v>332600</v>
      </c>
      <c r="D12" s="76">
        <f t="shared" si="0"/>
        <v>498900</v>
      </c>
      <c r="E12" s="18">
        <v>332600</v>
      </c>
      <c r="F12" s="76">
        <f t="shared" si="1"/>
        <v>498900</v>
      </c>
      <c r="G12" s="38">
        <v>9570</v>
      </c>
      <c r="H12" s="38">
        <v>11484</v>
      </c>
    </row>
    <row r="13" spans="1:8" ht="39.75" customHeight="1" x14ac:dyDescent="0.25">
      <c r="A13" s="27"/>
      <c r="B13" s="28"/>
      <c r="C13" s="29"/>
      <c r="D13" s="29"/>
      <c r="E13" s="30"/>
      <c r="F13" s="31"/>
    </row>
    <row r="14" spans="1:8" ht="26.25" customHeight="1" x14ac:dyDescent="0.25">
      <c r="B14" s="87" t="s">
        <v>316</v>
      </c>
      <c r="C14" s="87"/>
      <c r="D14" s="87"/>
    </row>
    <row r="15" spans="1:8" ht="32.25" customHeight="1" x14ac:dyDescent="0.25">
      <c r="A15" s="12">
        <v>2401061</v>
      </c>
      <c r="B15" s="20" t="s">
        <v>309</v>
      </c>
      <c r="C15" s="36">
        <v>480000</v>
      </c>
      <c r="D15" s="33"/>
      <c r="E15" s="34"/>
      <c r="F15" s="34"/>
    </row>
    <row r="16" spans="1:8" ht="28.5" customHeight="1" x14ac:dyDescent="0.25">
      <c r="A16" s="12">
        <v>2401062</v>
      </c>
      <c r="B16" s="20" t="s">
        <v>310</v>
      </c>
      <c r="C16" s="36">
        <v>720000</v>
      </c>
      <c r="D16" s="33"/>
      <c r="E16" s="34"/>
      <c r="F16" s="34"/>
    </row>
    <row r="17" spans="1:6" ht="48" customHeight="1" x14ac:dyDescent="0.25">
      <c r="A17" s="12">
        <v>2401063</v>
      </c>
      <c r="B17" s="20" t="s">
        <v>312</v>
      </c>
      <c r="C17" s="36">
        <v>950000</v>
      </c>
      <c r="D17" s="33"/>
      <c r="E17" s="34"/>
      <c r="F17" s="34"/>
    </row>
    <row r="18" spans="1:6" ht="32.25" customHeight="1" x14ac:dyDescent="0.25"/>
    <row r="19" spans="1:6" ht="20.25" customHeight="1" x14ac:dyDescent="0.25">
      <c r="B19" s="35" t="s">
        <v>306</v>
      </c>
    </row>
    <row r="20" spans="1:6" x14ac:dyDescent="0.25">
      <c r="A20" s="12">
        <v>2400001</v>
      </c>
      <c r="B20" s="6" t="s">
        <v>307</v>
      </c>
      <c r="C20" s="32">
        <v>3350000</v>
      </c>
      <c r="D20" s="34"/>
    </row>
    <row r="21" spans="1:6" x14ac:dyDescent="0.25">
      <c r="A21" s="12">
        <v>2400002</v>
      </c>
      <c r="B21" s="6" t="s">
        <v>308</v>
      </c>
      <c r="C21" s="32">
        <v>15500000</v>
      </c>
    </row>
  </sheetData>
  <mergeCells count="2">
    <mergeCell ref="B14:D14"/>
    <mergeCell ref="C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9C0F-FC64-4456-A580-2A72E75A5FA8}">
  <dimension ref="A5:H11"/>
  <sheetViews>
    <sheetView zoomScale="90" zoomScaleNormal="90" workbookViewId="0">
      <selection activeCell="D19" sqref="D19"/>
    </sheetView>
  </sheetViews>
  <sheetFormatPr baseColWidth="10" defaultRowHeight="15" x14ac:dyDescent="0.25"/>
  <cols>
    <col min="1" max="1" width="18" customWidth="1"/>
    <col min="2" max="2" width="76.42578125" customWidth="1"/>
    <col min="3" max="3" width="14.140625" customWidth="1"/>
    <col min="4" max="4" width="18.28515625" customWidth="1"/>
    <col min="6" max="6" width="15.85546875" customWidth="1"/>
  </cols>
  <sheetData>
    <row r="5" spans="1:8" ht="22.5" customHeight="1" thickBot="1" x14ac:dyDescent="0.3"/>
    <row r="6" spans="1:8" ht="17.25" customHeight="1" thickBot="1" x14ac:dyDescent="0.3">
      <c r="A6" s="2" t="s">
        <v>0</v>
      </c>
      <c r="B6" s="1"/>
      <c r="C6" s="82" t="s">
        <v>303</v>
      </c>
      <c r="D6" s="83"/>
      <c r="E6" s="83"/>
      <c r="F6" s="83"/>
      <c r="G6" s="83"/>
      <c r="H6" s="84"/>
    </row>
    <row r="7" spans="1:8" ht="31.5" thickTop="1" thickBot="1" x14ac:dyDescent="0.3">
      <c r="A7" s="8" t="s">
        <v>1</v>
      </c>
      <c r="B7" s="9" t="s">
        <v>2</v>
      </c>
      <c r="C7" s="44" t="s">
        <v>299</v>
      </c>
      <c r="D7" s="45" t="s">
        <v>332</v>
      </c>
      <c r="E7" s="44" t="s">
        <v>300</v>
      </c>
      <c r="F7" s="45" t="s">
        <v>333</v>
      </c>
      <c r="G7" s="44" t="s">
        <v>301</v>
      </c>
      <c r="H7" s="46" t="s">
        <v>302</v>
      </c>
    </row>
    <row r="8" spans="1:8" ht="42" customHeight="1" x14ac:dyDescent="0.25">
      <c r="A8" s="40" t="s">
        <v>313</v>
      </c>
      <c r="B8" s="6" t="s">
        <v>315</v>
      </c>
      <c r="C8" s="10">
        <v>25000</v>
      </c>
      <c r="D8" s="56">
        <f t="shared" ref="D8" si="0">C8*50%+C8</f>
        <v>37500</v>
      </c>
      <c r="E8" s="16">
        <v>25000</v>
      </c>
      <c r="F8" s="57">
        <f t="shared" ref="F8" si="1">E8*50%+E8</f>
        <v>37500</v>
      </c>
      <c r="G8" s="16">
        <v>24140</v>
      </c>
      <c r="H8" s="38">
        <v>28968</v>
      </c>
    </row>
    <row r="9" spans="1:8" ht="62.25" customHeight="1" x14ac:dyDescent="0.25">
      <c r="A9" s="40" t="s">
        <v>314</v>
      </c>
      <c r="B9" s="6" t="s">
        <v>351</v>
      </c>
      <c r="C9" s="10">
        <v>184400</v>
      </c>
      <c r="D9" s="56">
        <f t="shared" ref="D9:D10" si="2">C9*50%+C9</f>
        <v>276600</v>
      </c>
      <c r="E9" s="16">
        <v>168400</v>
      </c>
      <c r="F9" s="57">
        <f t="shared" ref="F9:F10" si="3">E9*50%+E9</f>
        <v>252600</v>
      </c>
      <c r="G9" s="16">
        <v>82980</v>
      </c>
      <c r="H9" s="38">
        <v>99576</v>
      </c>
    </row>
    <row r="10" spans="1:8" ht="55.5" customHeight="1" x14ac:dyDescent="0.25">
      <c r="A10" s="13" t="s">
        <v>181</v>
      </c>
      <c r="B10" s="6" t="s">
        <v>352</v>
      </c>
      <c r="C10" s="10">
        <v>13400</v>
      </c>
      <c r="D10" s="56">
        <f t="shared" si="2"/>
        <v>20100</v>
      </c>
      <c r="E10" s="16">
        <v>12300</v>
      </c>
      <c r="F10" s="57">
        <f t="shared" si="3"/>
        <v>18450</v>
      </c>
      <c r="G10" s="16">
        <v>7850</v>
      </c>
      <c r="H10" s="37">
        <v>7248</v>
      </c>
    </row>
    <row r="11" spans="1:8" ht="33.75" customHeight="1" x14ac:dyDescent="0.25">
      <c r="A11" s="12" t="s">
        <v>318</v>
      </c>
      <c r="B11" s="59" t="s">
        <v>343</v>
      </c>
      <c r="C11" s="58">
        <v>20400</v>
      </c>
      <c r="D11" s="61">
        <v>30600</v>
      </c>
      <c r="E11" s="58">
        <v>18600</v>
      </c>
      <c r="F11" s="61">
        <v>27900</v>
      </c>
      <c r="G11" s="58">
        <v>9160</v>
      </c>
      <c r="H11" s="58">
        <v>10992</v>
      </c>
    </row>
  </sheetData>
  <mergeCells count="1">
    <mergeCell ref="C6:H6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19AB-AA2D-4006-BF95-5175EA9E5242}">
  <dimension ref="A5:H18"/>
  <sheetViews>
    <sheetView workbookViewId="0">
      <selection activeCell="L26" sqref="L26"/>
    </sheetView>
  </sheetViews>
  <sheetFormatPr baseColWidth="10" defaultRowHeight="15" x14ac:dyDescent="0.25"/>
  <cols>
    <col min="1" max="1" width="10.5703125" customWidth="1"/>
    <col min="2" max="2" width="46.5703125" customWidth="1"/>
    <col min="3" max="3" width="18" customWidth="1"/>
    <col min="4" max="4" width="18.140625" customWidth="1"/>
    <col min="5" max="5" width="14.42578125" customWidth="1"/>
    <col min="6" max="6" width="18.42578125" customWidth="1"/>
  </cols>
  <sheetData>
    <row r="5" spans="1:8" ht="20.25" customHeight="1" thickBot="1" x14ac:dyDescent="0.3"/>
    <row r="6" spans="1:8" ht="16.5" customHeight="1" thickBot="1" x14ac:dyDescent="0.3">
      <c r="A6" t="s">
        <v>0</v>
      </c>
      <c r="C6" s="82" t="s">
        <v>303</v>
      </c>
      <c r="D6" s="83"/>
      <c r="E6" s="83"/>
      <c r="F6" s="83"/>
      <c r="G6" s="83"/>
      <c r="H6" s="84"/>
    </row>
    <row r="7" spans="1:8" ht="27" customHeight="1" thickTop="1" thickBot="1" x14ac:dyDescent="0.3">
      <c r="A7" s="8" t="s">
        <v>1</v>
      </c>
      <c r="B7" s="9" t="s">
        <v>2</v>
      </c>
      <c r="C7" s="44" t="s">
        <v>299</v>
      </c>
      <c r="D7" s="45" t="s">
        <v>332</v>
      </c>
      <c r="E7" s="44" t="s">
        <v>300</v>
      </c>
      <c r="F7" s="45" t="s">
        <v>333</v>
      </c>
      <c r="G7" s="44" t="s">
        <v>301</v>
      </c>
      <c r="H7" s="46" t="s">
        <v>302</v>
      </c>
    </row>
    <row r="8" spans="1:8" ht="21.75" customHeight="1" x14ac:dyDescent="0.25">
      <c r="A8" s="13" t="s">
        <v>209</v>
      </c>
      <c r="B8" s="6" t="s">
        <v>210</v>
      </c>
      <c r="C8" s="10">
        <v>4800</v>
      </c>
      <c r="D8" s="56">
        <f t="shared" ref="D8:D18" si="0">C8*50%+C8</f>
        <v>7200</v>
      </c>
      <c r="E8" s="16">
        <v>4300</v>
      </c>
      <c r="F8" s="57">
        <f t="shared" ref="F8:F18" si="1">E8*50%+E8</f>
        <v>6450</v>
      </c>
      <c r="G8" s="16">
        <v>2780</v>
      </c>
      <c r="H8" s="37">
        <v>2568</v>
      </c>
    </row>
    <row r="9" spans="1:8" ht="20.25" customHeight="1" x14ac:dyDescent="0.25">
      <c r="A9" s="13" t="s">
        <v>211</v>
      </c>
      <c r="B9" s="6" t="s">
        <v>212</v>
      </c>
      <c r="C9" s="10">
        <v>4400</v>
      </c>
      <c r="D9" s="56">
        <f t="shared" si="0"/>
        <v>6600</v>
      </c>
      <c r="E9" s="16">
        <v>4000</v>
      </c>
      <c r="F9" s="57">
        <f t="shared" si="1"/>
        <v>6000</v>
      </c>
      <c r="G9" s="16">
        <v>2570</v>
      </c>
      <c r="H9" s="37">
        <v>2376</v>
      </c>
    </row>
    <row r="10" spans="1:8" ht="22.5" customHeight="1" x14ac:dyDescent="0.25">
      <c r="A10" s="13" t="s">
        <v>213</v>
      </c>
      <c r="B10" s="6" t="s">
        <v>214</v>
      </c>
      <c r="C10" s="10">
        <v>3300</v>
      </c>
      <c r="D10" s="56">
        <f t="shared" si="0"/>
        <v>4950</v>
      </c>
      <c r="E10" s="16">
        <v>3000</v>
      </c>
      <c r="F10" s="57">
        <f t="shared" si="1"/>
        <v>4500</v>
      </c>
      <c r="G10" s="16">
        <v>1950</v>
      </c>
      <c r="H10" s="37">
        <v>1800</v>
      </c>
    </row>
    <row r="11" spans="1:8" ht="29.25" customHeight="1" x14ac:dyDescent="0.25">
      <c r="A11" s="13" t="s">
        <v>215</v>
      </c>
      <c r="B11" s="6" t="s">
        <v>216</v>
      </c>
      <c r="C11" s="10">
        <v>3400</v>
      </c>
      <c r="D11" s="56">
        <f t="shared" si="0"/>
        <v>5100</v>
      </c>
      <c r="E11" s="16">
        <v>3100</v>
      </c>
      <c r="F11" s="57">
        <f t="shared" si="1"/>
        <v>4650</v>
      </c>
      <c r="G11" s="16">
        <v>1990</v>
      </c>
      <c r="H11" s="37">
        <v>1836</v>
      </c>
    </row>
    <row r="12" spans="1:8" ht="24" customHeight="1" x14ac:dyDescent="0.25">
      <c r="A12" s="13" t="s">
        <v>217</v>
      </c>
      <c r="B12" s="6" t="s">
        <v>218</v>
      </c>
      <c r="C12" s="10">
        <v>6100</v>
      </c>
      <c r="D12" s="56">
        <f t="shared" si="0"/>
        <v>9150</v>
      </c>
      <c r="E12" s="16">
        <v>5600</v>
      </c>
      <c r="F12" s="57">
        <f t="shared" si="1"/>
        <v>8400</v>
      </c>
      <c r="G12" s="16">
        <v>3560</v>
      </c>
      <c r="H12" s="37">
        <v>3288</v>
      </c>
    </row>
    <row r="13" spans="1:8" ht="38.25" customHeight="1" x14ac:dyDescent="0.25">
      <c r="A13" s="13" t="s">
        <v>219</v>
      </c>
      <c r="B13" s="6" t="s">
        <v>220</v>
      </c>
      <c r="C13" s="10">
        <v>5800</v>
      </c>
      <c r="D13" s="56">
        <f t="shared" si="0"/>
        <v>8700</v>
      </c>
      <c r="E13" s="16">
        <v>5300</v>
      </c>
      <c r="F13" s="57">
        <f t="shared" si="1"/>
        <v>7950</v>
      </c>
      <c r="G13" s="16">
        <v>3390</v>
      </c>
      <c r="H13" s="37">
        <v>3132</v>
      </c>
    </row>
    <row r="14" spans="1:8" ht="18" customHeight="1" x14ac:dyDescent="0.25">
      <c r="A14" s="13" t="s">
        <v>221</v>
      </c>
      <c r="B14" s="6" t="s">
        <v>222</v>
      </c>
      <c r="C14" s="10">
        <v>4400</v>
      </c>
      <c r="D14" s="56">
        <f t="shared" si="0"/>
        <v>6600</v>
      </c>
      <c r="E14" s="16">
        <v>4000</v>
      </c>
      <c r="F14" s="57">
        <f t="shared" si="1"/>
        <v>6000</v>
      </c>
      <c r="G14" s="16">
        <v>2570</v>
      </c>
      <c r="H14" s="37">
        <v>2376</v>
      </c>
    </row>
    <row r="15" spans="1:8" ht="20.25" customHeight="1" x14ac:dyDescent="0.25">
      <c r="A15" s="13" t="s">
        <v>223</v>
      </c>
      <c r="B15" s="6" t="s">
        <v>224</v>
      </c>
      <c r="C15" s="10">
        <v>3000</v>
      </c>
      <c r="D15" s="56">
        <f t="shared" si="0"/>
        <v>4500</v>
      </c>
      <c r="E15" s="16">
        <v>2700</v>
      </c>
      <c r="F15" s="57">
        <f t="shared" si="1"/>
        <v>4050</v>
      </c>
      <c r="G15" s="16">
        <v>1760</v>
      </c>
      <c r="H15" s="37">
        <v>1620</v>
      </c>
    </row>
    <row r="16" spans="1:8" ht="30" x14ac:dyDescent="0.25">
      <c r="A16" s="13" t="s">
        <v>225</v>
      </c>
      <c r="B16" s="6" t="s">
        <v>226</v>
      </c>
      <c r="C16" s="10">
        <v>1800</v>
      </c>
      <c r="D16" s="56">
        <f t="shared" si="0"/>
        <v>2700</v>
      </c>
      <c r="E16" s="16">
        <v>1700</v>
      </c>
      <c r="F16" s="57">
        <f t="shared" si="1"/>
        <v>2550</v>
      </c>
      <c r="G16" s="16">
        <v>1080</v>
      </c>
      <c r="H16" s="37">
        <v>996</v>
      </c>
    </row>
    <row r="17" spans="1:8" ht="30" x14ac:dyDescent="0.25">
      <c r="A17" s="13" t="s">
        <v>227</v>
      </c>
      <c r="B17" s="6" t="s">
        <v>228</v>
      </c>
      <c r="C17" s="10">
        <v>4100</v>
      </c>
      <c r="D17" s="56">
        <f t="shared" si="0"/>
        <v>6150</v>
      </c>
      <c r="E17" s="16">
        <v>3800</v>
      </c>
      <c r="F17" s="57">
        <f t="shared" si="1"/>
        <v>5700</v>
      </c>
      <c r="G17" s="16">
        <v>2410</v>
      </c>
      <c r="H17" s="37">
        <v>2220</v>
      </c>
    </row>
    <row r="18" spans="1:8" x14ac:dyDescent="0.25">
      <c r="A18" s="13" t="s">
        <v>229</v>
      </c>
      <c r="B18" s="6" t="s">
        <v>230</v>
      </c>
      <c r="C18" s="10">
        <v>3800</v>
      </c>
      <c r="D18" s="56">
        <f t="shared" si="0"/>
        <v>5700</v>
      </c>
      <c r="E18" s="16">
        <v>3500</v>
      </c>
      <c r="F18" s="57">
        <f t="shared" si="1"/>
        <v>5250</v>
      </c>
      <c r="G18" s="16">
        <v>2250</v>
      </c>
      <c r="H18" s="37">
        <v>2076</v>
      </c>
    </row>
  </sheetData>
  <mergeCells count="1">
    <mergeCell ref="C6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BEFC-025C-4959-89DC-602527CB9093}">
  <dimension ref="A5:H11"/>
  <sheetViews>
    <sheetView workbookViewId="0">
      <selection activeCell="D18" sqref="D18"/>
    </sheetView>
  </sheetViews>
  <sheetFormatPr baseColWidth="10" defaultRowHeight="15" x14ac:dyDescent="0.25"/>
  <cols>
    <col min="2" max="2" width="44.42578125" customWidth="1"/>
    <col min="3" max="3" width="16.28515625" customWidth="1"/>
    <col min="4" max="4" width="17" customWidth="1"/>
    <col min="6" max="6" width="15.85546875" customWidth="1"/>
  </cols>
  <sheetData>
    <row r="5" spans="1:8" ht="13.5" customHeight="1" thickBot="1" x14ac:dyDescent="0.3"/>
    <row r="6" spans="1:8" ht="16.5" customHeight="1" thickBot="1" x14ac:dyDescent="0.3">
      <c r="A6" t="s">
        <v>0</v>
      </c>
      <c r="C6" s="82" t="s">
        <v>303</v>
      </c>
      <c r="D6" s="83"/>
      <c r="E6" s="83"/>
      <c r="F6" s="83"/>
      <c r="G6" s="83"/>
      <c r="H6" s="84"/>
    </row>
    <row r="7" spans="1:8" ht="31.5" thickTop="1" thickBot="1" x14ac:dyDescent="0.3">
      <c r="A7" s="8" t="s">
        <v>1</v>
      </c>
      <c r="B7" s="9" t="s">
        <v>2</v>
      </c>
      <c r="C7" s="44" t="s">
        <v>299</v>
      </c>
      <c r="D7" s="45" t="s">
        <v>332</v>
      </c>
      <c r="E7" s="44" t="s">
        <v>300</v>
      </c>
      <c r="F7" s="45" t="s">
        <v>333</v>
      </c>
      <c r="G7" s="44" t="s">
        <v>301</v>
      </c>
      <c r="H7" s="46" t="s">
        <v>302</v>
      </c>
    </row>
    <row r="8" spans="1:8" ht="44.25" customHeight="1" x14ac:dyDescent="0.25">
      <c r="A8" s="13" t="s">
        <v>202</v>
      </c>
      <c r="B8" s="6" t="s">
        <v>203</v>
      </c>
      <c r="C8" s="10">
        <v>2500</v>
      </c>
      <c r="D8" s="56">
        <f t="shared" ref="D8:D11" si="0">C8*50%+C8</f>
        <v>3750</v>
      </c>
      <c r="E8" s="16">
        <v>2300</v>
      </c>
      <c r="F8" s="57">
        <f t="shared" ref="F8:F11" si="1">E8*50%+E8</f>
        <v>3450</v>
      </c>
      <c r="G8" s="16">
        <v>1480</v>
      </c>
      <c r="H8" s="37">
        <v>1368</v>
      </c>
    </row>
    <row r="9" spans="1:8" ht="27.75" customHeight="1" x14ac:dyDescent="0.25">
      <c r="A9" s="13" t="s">
        <v>204</v>
      </c>
      <c r="B9" s="6" t="s">
        <v>205</v>
      </c>
      <c r="C9" s="10">
        <v>2500</v>
      </c>
      <c r="D9" s="56">
        <f t="shared" si="0"/>
        <v>3750</v>
      </c>
      <c r="E9" s="16">
        <v>2300</v>
      </c>
      <c r="F9" s="57">
        <f t="shared" si="1"/>
        <v>3450</v>
      </c>
      <c r="G9" s="16">
        <v>1480</v>
      </c>
      <c r="H9" s="37">
        <v>1368</v>
      </c>
    </row>
    <row r="10" spans="1:8" ht="75" x14ac:dyDescent="0.25">
      <c r="A10" s="13" t="s">
        <v>175</v>
      </c>
      <c r="B10" s="6" t="s">
        <v>176</v>
      </c>
      <c r="C10" s="10">
        <v>6400</v>
      </c>
      <c r="D10" s="56">
        <f t="shared" si="0"/>
        <v>9600</v>
      </c>
      <c r="E10" s="16">
        <v>5800</v>
      </c>
      <c r="F10" s="57">
        <f t="shared" si="1"/>
        <v>8700</v>
      </c>
      <c r="G10" s="16">
        <v>3740</v>
      </c>
      <c r="H10" s="37">
        <v>3456</v>
      </c>
    </row>
    <row r="11" spans="1:8" ht="45" x14ac:dyDescent="0.25">
      <c r="A11" s="13" t="s">
        <v>177</v>
      </c>
      <c r="B11" s="6" t="s">
        <v>178</v>
      </c>
      <c r="C11" s="10">
        <v>4500</v>
      </c>
      <c r="D11" s="56">
        <f t="shared" si="0"/>
        <v>6750</v>
      </c>
      <c r="E11" s="16">
        <v>4100</v>
      </c>
      <c r="F11" s="57">
        <f t="shared" si="1"/>
        <v>6150</v>
      </c>
      <c r="G11" s="16">
        <v>2640</v>
      </c>
      <c r="H11" s="37">
        <v>2436</v>
      </c>
    </row>
  </sheetData>
  <mergeCells count="1">
    <mergeCell ref="C6:H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97813-0803-4E60-B846-21585B51F7D4}">
  <dimension ref="A6:H16"/>
  <sheetViews>
    <sheetView workbookViewId="0">
      <selection activeCell="I13" sqref="I13"/>
    </sheetView>
  </sheetViews>
  <sheetFormatPr baseColWidth="10" defaultRowHeight="15" x14ac:dyDescent="0.25"/>
  <cols>
    <col min="2" max="2" width="44.85546875" customWidth="1"/>
    <col min="3" max="3" width="13" customWidth="1"/>
    <col min="4" max="4" width="18" customWidth="1"/>
    <col min="5" max="5" width="10.85546875" customWidth="1"/>
    <col min="6" max="6" width="14.42578125" customWidth="1"/>
  </cols>
  <sheetData>
    <row r="6" spans="1:8" ht="15.75" thickBot="1" x14ac:dyDescent="0.3"/>
    <row r="7" spans="1:8" ht="15.75" thickBot="1" x14ac:dyDescent="0.3">
      <c r="A7" t="s">
        <v>0</v>
      </c>
      <c r="C7" s="82" t="s">
        <v>303</v>
      </c>
      <c r="D7" s="83"/>
      <c r="E7" s="83"/>
      <c r="F7" s="83"/>
      <c r="G7" s="83"/>
      <c r="H7" s="84"/>
    </row>
    <row r="8" spans="1:8" ht="40.5" customHeight="1" thickTop="1" thickBot="1" x14ac:dyDescent="0.3">
      <c r="A8" s="8" t="s">
        <v>1</v>
      </c>
      <c r="B8" s="9" t="s">
        <v>2</v>
      </c>
      <c r="C8" s="44" t="s">
        <v>299</v>
      </c>
      <c r="D8" s="45" t="s">
        <v>332</v>
      </c>
      <c r="E8" s="44" t="s">
        <v>300</v>
      </c>
      <c r="F8" s="45" t="s">
        <v>333</v>
      </c>
      <c r="G8" s="44" t="s">
        <v>301</v>
      </c>
      <c r="H8" s="46" t="s">
        <v>302</v>
      </c>
    </row>
    <row r="9" spans="1:8" ht="23.25" customHeight="1" x14ac:dyDescent="0.25">
      <c r="A9" s="13" t="s">
        <v>161</v>
      </c>
      <c r="B9" s="6" t="s">
        <v>162</v>
      </c>
      <c r="C9" s="10">
        <v>8900</v>
      </c>
      <c r="D9" s="56">
        <f t="shared" ref="D9:D10" si="0">C9*50%+C9</f>
        <v>13350</v>
      </c>
      <c r="E9" s="16">
        <v>8100</v>
      </c>
      <c r="F9" s="57">
        <f t="shared" ref="F9:F10" si="1">E9*50%+E9</f>
        <v>12150</v>
      </c>
      <c r="G9" s="16">
        <v>5230</v>
      </c>
      <c r="H9" s="37">
        <v>4824</v>
      </c>
    </row>
    <row r="10" spans="1:8" ht="36.75" customHeight="1" x14ac:dyDescent="0.25">
      <c r="A10" s="13" t="s">
        <v>163</v>
      </c>
      <c r="B10" s="6" t="s">
        <v>164</v>
      </c>
      <c r="C10" s="10">
        <v>7800</v>
      </c>
      <c r="D10" s="56">
        <f t="shared" si="0"/>
        <v>11700</v>
      </c>
      <c r="E10" s="16">
        <v>7100</v>
      </c>
      <c r="F10" s="57">
        <f t="shared" si="1"/>
        <v>10650</v>
      </c>
      <c r="G10" s="16">
        <v>4560</v>
      </c>
      <c r="H10" s="37">
        <v>4212</v>
      </c>
    </row>
    <row r="11" spans="1:8" ht="76.5" customHeight="1" x14ac:dyDescent="0.25">
      <c r="A11" s="13" t="s">
        <v>165</v>
      </c>
      <c r="B11" s="6" t="s">
        <v>166</v>
      </c>
      <c r="C11" s="10">
        <v>8000</v>
      </c>
      <c r="D11" s="56">
        <f t="shared" ref="D11:D13" si="2">C11*50%+C11</f>
        <v>12000</v>
      </c>
      <c r="E11" s="16">
        <v>7300</v>
      </c>
      <c r="F11" s="57">
        <f t="shared" ref="F11:F13" si="3">E11*50%+E11</f>
        <v>10950</v>
      </c>
      <c r="G11" s="16">
        <v>4650</v>
      </c>
      <c r="H11" s="37">
        <v>4296</v>
      </c>
    </row>
    <row r="12" spans="1:8" ht="34.5" customHeight="1" x14ac:dyDescent="0.25">
      <c r="A12" s="13" t="s">
        <v>167</v>
      </c>
      <c r="B12" s="6" t="s">
        <v>168</v>
      </c>
      <c r="C12" s="10">
        <v>5800</v>
      </c>
      <c r="D12" s="56">
        <f t="shared" si="2"/>
        <v>8700</v>
      </c>
      <c r="E12" s="16">
        <v>5300</v>
      </c>
      <c r="F12" s="57">
        <f t="shared" si="3"/>
        <v>7950</v>
      </c>
      <c r="G12" s="16">
        <v>3380</v>
      </c>
      <c r="H12" s="37">
        <v>3120</v>
      </c>
    </row>
    <row r="13" spans="1:8" ht="23.25" customHeight="1" x14ac:dyDescent="0.25">
      <c r="A13" s="13" t="s">
        <v>169</v>
      </c>
      <c r="B13" s="6" t="s">
        <v>170</v>
      </c>
      <c r="C13" s="10">
        <v>13500</v>
      </c>
      <c r="D13" s="56">
        <f t="shared" si="2"/>
        <v>20250</v>
      </c>
      <c r="E13" s="16">
        <v>12400</v>
      </c>
      <c r="F13" s="57">
        <f t="shared" si="3"/>
        <v>18600</v>
      </c>
      <c r="G13" s="16">
        <v>7930</v>
      </c>
      <c r="H13" s="37">
        <v>7320</v>
      </c>
    </row>
    <row r="14" spans="1:8" ht="54" customHeight="1" x14ac:dyDescent="0.25">
      <c r="A14" s="13" t="s">
        <v>207</v>
      </c>
      <c r="B14" s="6" t="s">
        <v>208</v>
      </c>
      <c r="C14" s="10">
        <v>16700</v>
      </c>
      <c r="D14" s="56">
        <f t="shared" ref="D14:D15" si="4">C14*50%+C14</f>
        <v>25050</v>
      </c>
      <c r="E14" s="16">
        <v>15300</v>
      </c>
      <c r="F14" s="57">
        <f t="shared" ref="F14:F15" si="5">E14*50%+E14</f>
        <v>22950</v>
      </c>
      <c r="G14" s="16">
        <v>9790</v>
      </c>
      <c r="H14" s="37">
        <v>9036</v>
      </c>
    </row>
    <row r="15" spans="1:8" ht="30" x14ac:dyDescent="0.25">
      <c r="A15" s="13" t="s">
        <v>196</v>
      </c>
      <c r="B15" s="6" t="s">
        <v>197</v>
      </c>
      <c r="C15" s="10">
        <v>38000</v>
      </c>
      <c r="D15" s="56">
        <f t="shared" si="4"/>
        <v>57000</v>
      </c>
      <c r="E15" s="16">
        <v>34700</v>
      </c>
      <c r="F15" s="57">
        <f t="shared" si="5"/>
        <v>52050</v>
      </c>
      <c r="G15" s="16">
        <v>22220</v>
      </c>
      <c r="H15" s="37">
        <v>8904</v>
      </c>
    </row>
    <row r="16" spans="1:8" ht="30" x14ac:dyDescent="0.25">
      <c r="A16" s="13" t="s">
        <v>194</v>
      </c>
      <c r="B16" s="6" t="s">
        <v>195</v>
      </c>
      <c r="C16" s="10">
        <v>13100</v>
      </c>
      <c r="D16" s="56">
        <f t="shared" ref="D16" si="6">C16*50%+C16</f>
        <v>19650</v>
      </c>
      <c r="E16" s="16">
        <v>11900</v>
      </c>
      <c r="F16" s="57">
        <f t="shared" ref="F16" si="7">E16*50%+E16</f>
        <v>17850</v>
      </c>
      <c r="G16" s="16">
        <v>7640</v>
      </c>
      <c r="H16" s="37">
        <v>8892</v>
      </c>
    </row>
  </sheetData>
  <mergeCells count="1">
    <mergeCell ref="C7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893C0-B6F6-42DE-8211-CBB0113F4B39}">
  <dimension ref="A5:H30"/>
  <sheetViews>
    <sheetView workbookViewId="0">
      <selection activeCell="L8" sqref="L8"/>
    </sheetView>
  </sheetViews>
  <sheetFormatPr baseColWidth="10" defaultRowHeight="15" x14ac:dyDescent="0.25"/>
  <cols>
    <col min="1" max="1" width="12.7109375" customWidth="1"/>
    <col min="2" max="2" width="43.5703125" customWidth="1"/>
    <col min="3" max="3" width="18.28515625" customWidth="1"/>
    <col min="4" max="4" width="17.7109375" customWidth="1"/>
    <col min="5" max="5" width="14.5703125" customWidth="1"/>
    <col min="6" max="6" width="15.7109375" customWidth="1"/>
  </cols>
  <sheetData>
    <row r="5" spans="1:8" ht="27.75" customHeight="1" thickBot="1" x14ac:dyDescent="0.3"/>
    <row r="6" spans="1:8" ht="17.25" customHeight="1" thickBot="1" x14ac:dyDescent="0.3">
      <c r="A6" t="s">
        <v>0</v>
      </c>
      <c r="C6" s="82" t="s">
        <v>303</v>
      </c>
      <c r="D6" s="83"/>
      <c r="E6" s="83"/>
      <c r="F6" s="83"/>
      <c r="G6" s="83"/>
      <c r="H6" s="84"/>
    </row>
    <row r="7" spans="1:8" ht="82.5" customHeight="1" thickTop="1" thickBot="1" x14ac:dyDescent="0.3">
      <c r="A7" s="8" t="s">
        <v>1</v>
      </c>
      <c r="B7" s="9" t="s">
        <v>2</v>
      </c>
      <c r="C7" s="44" t="s">
        <v>299</v>
      </c>
      <c r="D7" s="45" t="s">
        <v>332</v>
      </c>
      <c r="E7" s="44" t="s">
        <v>300</v>
      </c>
      <c r="F7" s="45" t="s">
        <v>333</v>
      </c>
      <c r="G7" s="44" t="s">
        <v>301</v>
      </c>
      <c r="H7" s="46" t="s">
        <v>302</v>
      </c>
    </row>
    <row r="8" spans="1:8" ht="43.5" customHeight="1" x14ac:dyDescent="0.25">
      <c r="A8" s="19" t="s">
        <v>231</v>
      </c>
      <c r="B8" s="20" t="s">
        <v>232</v>
      </c>
      <c r="C8" s="10">
        <v>20400</v>
      </c>
      <c r="D8" s="56">
        <f t="shared" ref="D8:D30" si="0">C8*50%+C8</f>
        <v>30600</v>
      </c>
      <c r="E8" s="16">
        <v>18600</v>
      </c>
      <c r="F8" s="57">
        <f t="shared" ref="F8:F30" si="1">E8*50%+E8</f>
        <v>27900</v>
      </c>
      <c r="G8" s="16">
        <v>11920</v>
      </c>
      <c r="H8" s="37">
        <v>11004</v>
      </c>
    </row>
    <row r="9" spans="1:8" ht="51" customHeight="1" x14ac:dyDescent="0.25">
      <c r="A9" s="19" t="s">
        <v>233</v>
      </c>
      <c r="B9" s="20" t="s">
        <v>323</v>
      </c>
      <c r="C9" s="10">
        <v>15300</v>
      </c>
      <c r="D9" s="56">
        <f t="shared" si="0"/>
        <v>22950</v>
      </c>
      <c r="E9" s="16">
        <v>14000</v>
      </c>
      <c r="F9" s="57">
        <f t="shared" si="1"/>
        <v>21000</v>
      </c>
      <c r="G9" s="16">
        <v>8940</v>
      </c>
      <c r="H9" s="37">
        <v>8256</v>
      </c>
    </row>
    <row r="10" spans="1:8" ht="73.5" customHeight="1" x14ac:dyDescent="0.25">
      <c r="A10" s="19" t="s">
        <v>234</v>
      </c>
      <c r="B10" s="20" t="s">
        <v>319</v>
      </c>
      <c r="C10" s="10">
        <v>23000</v>
      </c>
      <c r="D10" s="56">
        <f t="shared" si="0"/>
        <v>34500</v>
      </c>
      <c r="E10" s="16">
        <v>21000</v>
      </c>
      <c r="F10" s="57">
        <f t="shared" si="1"/>
        <v>31500</v>
      </c>
      <c r="G10" s="16">
        <v>13460</v>
      </c>
      <c r="H10" s="37">
        <v>12420</v>
      </c>
    </row>
    <row r="11" spans="1:8" ht="27.75" customHeight="1" x14ac:dyDescent="0.25">
      <c r="A11" s="19" t="s">
        <v>235</v>
      </c>
      <c r="B11" s="20" t="s">
        <v>324</v>
      </c>
      <c r="C11" s="10">
        <v>24000</v>
      </c>
      <c r="D11" s="56">
        <f t="shared" si="0"/>
        <v>36000</v>
      </c>
      <c r="E11" s="16">
        <v>21900</v>
      </c>
      <c r="F11" s="57">
        <f t="shared" si="1"/>
        <v>32850</v>
      </c>
      <c r="G11" s="16">
        <v>14070</v>
      </c>
      <c r="H11" s="37">
        <v>12984</v>
      </c>
    </row>
    <row r="12" spans="1:8" ht="34.5" customHeight="1" x14ac:dyDescent="0.25">
      <c r="A12" s="19" t="s">
        <v>236</v>
      </c>
      <c r="B12" s="20" t="s">
        <v>237</v>
      </c>
      <c r="C12" s="10">
        <v>39000</v>
      </c>
      <c r="D12" s="56">
        <f t="shared" si="0"/>
        <v>58500</v>
      </c>
      <c r="E12" s="16">
        <v>35600</v>
      </c>
      <c r="F12" s="57">
        <f t="shared" si="1"/>
        <v>53400</v>
      </c>
      <c r="G12" s="16">
        <v>22800</v>
      </c>
      <c r="H12" s="37">
        <v>21048</v>
      </c>
    </row>
    <row r="13" spans="1:8" ht="48" customHeight="1" x14ac:dyDescent="0.25">
      <c r="A13" s="19" t="s">
        <v>238</v>
      </c>
      <c r="B13" s="20" t="s">
        <v>320</v>
      </c>
      <c r="C13" s="10">
        <v>27000</v>
      </c>
      <c r="D13" s="56">
        <f t="shared" si="0"/>
        <v>40500</v>
      </c>
      <c r="E13" s="16">
        <v>24600</v>
      </c>
      <c r="F13" s="57">
        <f t="shared" si="1"/>
        <v>36900</v>
      </c>
      <c r="G13" s="16">
        <v>15780</v>
      </c>
      <c r="H13" s="37">
        <v>14568</v>
      </c>
    </row>
    <row r="14" spans="1:8" ht="40.5" customHeight="1" x14ac:dyDescent="0.25">
      <c r="A14" s="19" t="s">
        <v>239</v>
      </c>
      <c r="B14" s="20" t="s">
        <v>321</v>
      </c>
      <c r="C14" s="10">
        <v>39900</v>
      </c>
      <c r="D14" s="56">
        <f t="shared" si="0"/>
        <v>59850</v>
      </c>
      <c r="E14" s="16">
        <v>36500</v>
      </c>
      <c r="F14" s="57">
        <f t="shared" si="1"/>
        <v>54750</v>
      </c>
      <c r="G14" s="16">
        <v>23360</v>
      </c>
      <c r="H14" s="37">
        <v>21564</v>
      </c>
    </row>
    <row r="15" spans="1:8" ht="40.5" customHeight="1" x14ac:dyDescent="0.25">
      <c r="A15" s="19" t="s">
        <v>240</v>
      </c>
      <c r="B15" s="20" t="s">
        <v>241</v>
      </c>
      <c r="C15" s="10">
        <v>21900</v>
      </c>
      <c r="D15" s="56">
        <f t="shared" si="0"/>
        <v>32850</v>
      </c>
      <c r="E15" s="16">
        <v>20000</v>
      </c>
      <c r="F15" s="57">
        <f t="shared" si="1"/>
        <v>30000</v>
      </c>
      <c r="G15" s="16">
        <v>12790</v>
      </c>
      <c r="H15" s="37">
        <v>11808</v>
      </c>
    </row>
    <row r="16" spans="1:8" ht="46.5" customHeight="1" x14ac:dyDescent="0.25">
      <c r="A16" s="19" t="s">
        <v>242</v>
      </c>
      <c r="B16" s="20" t="s">
        <v>243</v>
      </c>
      <c r="C16" s="10">
        <v>29900</v>
      </c>
      <c r="D16" s="56">
        <f t="shared" si="0"/>
        <v>44850</v>
      </c>
      <c r="E16" s="16">
        <v>27300</v>
      </c>
      <c r="F16" s="57">
        <f t="shared" si="1"/>
        <v>40950</v>
      </c>
      <c r="G16" s="16">
        <v>17470</v>
      </c>
      <c r="H16" s="37">
        <v>16128</v>
      </c>
    </row>
    <row r="17" spans="1:8" ht="30" x14ac:dyDescent="0.25">
      <c r="A17" s="19" t="s">
        <v>244</v>
      </c>
      <c r="B17" s="20" t="s">
        <v>322</v>
      </c>
      <c r="C17" s="10">
        <v>17700</v>
      </c>
      <c r="D17" s="56">
        <f t="shared" si="0"/>
        <v>26550</v>
      </c>
      <c r="E17" s="16">
        <v>16200</v>
      </c>
      <c r="F17" s="57">
        <f t="shared" si="1"/>
        <v>24300</v>
      </c>
      <c r="G17" s="16">
        <v>10370</v>
      </c>
      <c r="H17" s="37">
        <v>9576</v>
      </c>
    </row>
    <row r="18" spans="1:8" ht="61.5" customHeight="1" x14ac:dyDescent="0.25">
      <c r="A18" s="19" t="s">
        <v>245</v>
      </c>
      <c r="B18" s="20" t="s">
        <v>246</v>
      </c>
      <c r="C18" s="10">
        <v>16200</v>
      </c>
      <c r="D18" s="56">
        <f t="shared" si="0"/>
        <v>24300</v>
      </c>
      <c r="E18" s="16">
        <v>14800</v>
      </c>
      <c r="F18" s="57">
        <f t="shared" si="1"/>
        <v>22200</v>
      </c>
      <c r="G18" s="16">
        <v>9460</v>
      </c>
      <c r="H18" s="37">
        <v>8736</v>
      </c>
    </row>
    <row r="19" spans="1:8" ht="30" x14ac:dyDescent="0.25">
      <c r="A19" s="19" t="s">
        <v>247</v>
      </c>
      <c r="B19" s="20" t="s">
        <v>248</v>
      </c>
      <c r="C19" s="10">
        <v>24400</v>
      </c>
      <c r="D19" s="56">
        <f t="shared" si="0"/>
        <v>36600</v>
      </c>
      <c r="E19" s="16">
        <v>22200</v>
      </c>
      <c r="F19" s="57">
        <f t="shared" si="1"/>
        <v>33300</v>
      </c>
      <c r="G19" s="16">
        <v>14250</v>
      </c>
      <c r="H19" s="37">
        <v>13152</v>
      </c>
    </row>
    <row r="20" spans="1:8" ht="45" x14ac:dyDescent="0.25">
      <c r="A20" s="19" t="s">
        <v>249</v>
      </c>
      <c r="B20" s="20" t="s">
        <v>250</v>
      </c>
      <c r="C20" s="10">
        <v>20200</v>
      </c>
      <c r="D20" s="56">
        <f t="shared" si="0"/>
        <v>30300</v>
      </c>
      <c r="E20" s="16">
        <v>18400</v>
      </c>
      <c r="F20" s="57">
        <f t="shared" si="1"/>
        <v>27600</v>
      </c>
      <c r="G20" s="16">
        <v>11820</v>
      </c>
      <c r="H20" s="37">
        <v>10908</v>
      </c>
    </row>
    <row r="21" spans="1:8" x14ac:dyDescent="0.25">
      <c r="A21" s="19" t="s">
        <v>251</v>
      </c>
      <c r="B21" s="20" t="s">
        <v>252</v>
      </c>
      <c r="C21" s="10">
        <v>23600</v>
      </c>
      <c r="D21" s="56">
        <f t="shared" si="0"/>
        <v>35400</v>
      </c>
      <c r="E21" s="16">
        <v>21600</v>
      </c>
      <c r="F21" s="57">
        <f t="shared" si="1"/>
        <v>32400</v>
      </c>
      <c r="G21" s="16">
        <v>13820</v>
      </c>
      <c r="H21" s="37">
        <v>12756</v>
      </c>
    </row>
    <row r="22" spans="1:8" ht="27.75" customHeight="1" x14ac:dyDescent="0.25">
      <c r="A22" s="19" t="s">
        <v>253</v>
      </c>
      <c r="B22" s="20" t="s">
        <v>254</v>
      </c>
      <c r="C22" s="10">
        <v>16800</v>
      </c>
      <c r="D22" s="56">
        <f t="shared" si="0"/>
        <v>25200</v>
      </c>
      <c r="E22" s="16">
        <v>15400</v>
      </c>
      <c r="F22" s="57">
        <f t="shared" si="1"/>
        <v>23100</v>
      </c>
      <c r="G22" s="16">
        <v>9850</v>
      </c>
      <c r="H22" s="37">
        <v>9096</v>
      </c>
    </row>
    <row r="23" spans="1:8" ht="29.25" customHeight="1" x14ac:dyDescent="0.25">
      <c r="A23" s="19" t="s">
        <v>255</v>
      </c>
      <c r="B23" s="20" t="s">
        <v>256</v>
      </c>
      <c r="C23" s="10">
        <v>17600</v>
      </c>
      <c r="D23" s="56">
        <f t="shared" si="0"/>
        <v>26400</v>
      </c>
      <c r="E23" s="16">
        <v>16000</v>
      </c>
      <c r="F23" s="57">
        <f t="shared" si="1"/>
        <v>24000</v>
      </c>
      <c r="G23" s="16">
        <v>10280</v>
      </c>
      <c r="H23" s="37">
        <v>9492</v>
      </c>
    </row>
    <row r="24" spans="1:8" ht="28.5" customHeight="1" x14ac:dyDescent="0.25">
      <c r="A24" s="19" t="s">
        <v>257</v>
      </c>
      <c r="B24" s="20" t="s">
        <v>258</v>
      </c>
      <c r="C24" s="10">
        <v>26400</v>
      </c>
      <c r="D24" s="56">
        <f t="shared" si="0"/>
        <v>39600</v>
      </c>
      <c r="E24" s="16">
        <v>24100</v>
      </c>
      <c r="F24" s="57">
        <f t="shared" si="1"/>
        <v>36150</v>
      </c>
      <c r="G24" s="16">
        <v>15460</v>
      </c>
      <c r="H24" s="37">
        <v>14268</v>
      </c>
    </row>
    <row r="25" spans="1:8" ht="35.25" customHeight="1" x14ac:dyDescent="0.25">
      <c r="A25" s="19" t="s">
        <v>259</v>
      </c>
      <c r="B25" s="20" t="s">
        <v>260</v>
      </c>
      <c r="C25" s="10">
        <v>22800</v>
      </c>
      <c r="D25" s="56">
        <f t="shared" si="0"/>
        <v>34200</v>
      </c>
      <c r="E25" s="16">
        <v>20900</v>
      </c>
      <c r="F25" s="57">
        <f t="shared" si="1"/>
        <v>31350</v>
      </c>
      <c r="G25" s="16">
        <v>13360</v>
      </c>
      <c r="H25" s="37">
        <v>12336</v>
      </c>
    </row>
    <row r="26" spans="1:8" ht="45" x14ac:dyDescent="0.25">
      <c r="A26" s="19" t="s">
        <v>261</v>
      </c>
      <c r="B26" s="20" t="s">
        <v>262</v>
      </c>
      <c r="C26" s="10">
        <v>23900</v>
      </c>
      <c r="D26" s="56">
        <f t="shared" si="0"/>
        <v>35850</v>
      </c>
      <c r="E26" s="16">
        <v>21800</v>
      </c>
      <c r="F26" s="57">
        <f t="shared" si="1"/>
        <v>32700</v>
      </c>
      <c r="G26" s="16">
        <v>13980</v>
      </c>
      <c r="H26" s="37">
        <v>12900</v>
      </c>
    </row>
    <row r="27" spans="1:8" ht="60" x14ac:dyDescent="0.25">
      <c r="A27" s="19" t="s">
        <v>263</v>
      </c>
      <c r="B27" s="20" t="s">
        <v>264</v>
      </c>
      <c r="C27" s="10">
        <v>16600</v>
      </c>
      <c r="D27" s="56">
        <f t="shared" si="0"/>
        <v>24900</v>
      </c>
      <c r="E27" s="16">
        <v>15200</v>
      </c>
      <c r="F27" s="57">
        <f t="shared" si="1"/>
        <v>22800</v>
      </c>
      <c r="G27" s="16">
        <v>9720</v>
      </c>
      <c r="H27" s="37">
        <v>8936</v>
      </c>
    </row>
    <row r="28" spans="1:8" ht="30" x14ac:dyDescent="0.25">
      <c r="A28" s="19" t="s">
        <v>265</v>
      </c>
      <c r="B28" s="20" t="s">
        <v>266</v>
      </c>
      <c r="C28" s="10">
        <v>16200</v>
      </c>
      <c r="D28" s="56">
        <f t="shared" si="0"/>
        <v>24300</v>
      </c>
      <c r="E28" s="16">
        <v>14800</v>
      </c>
      <c r="F28" s="57">
        <f t="shared" si="1"/>
        <v>22200</v>
      </c>
      <c r="G28" s="16">
        <v>9460</v>
      </c>
      <c r="H28" s="37">
        <v>8736</v>
      </c>
    </row>
    <row r="29" spans="1:8" x14ac:dyDescent="0.25">
      <c r="A29" s="19" t="s">
        <v>267</v>
      </c>
      <c r="B29" s="20" t="s">
        <v>331</v>
      </c>
      <c r="C29" s="10">
        <v>41700</v>
      </c>
      <c r="D29" s="56">
        <f t="shared" si="0"/>
        <v>62550</v>
      </c>
      <c r="E29" s="16">
        <v>38100</v>
      </c>
      <c r="F29" s="57">
        <f t="shared" si="1"/>
        <v>57150</v>
      </c>
      <c r="G29" s="16">
        <v>24430</v>
      </c>
      <c r="H29" s="37">
        <v>22548</v>
      </c>
    </row>
    <row r="30" spans="1:8" ht="45" x14ac:dyDescent="0.25">
      <c r="A30" s="19" t="s">
        <v>268</v>
      </c>
      <c r="B30" s="20" t="s">
        <v>269</v>
      </c>
      <c r="C30" s="10">
        <v>16900</v>
      </c>
      <c r="D30" s="56">
        <f t="shared" si="0"/>
        <v>25350</v>
      </c>
      <c r="E30" s="16">
        <v>15500</v>
      </c>
      <c r="F30" s="57">
        <f t="shared" si="1"/>
        <v>23250</v>
      </c>
      <c r="G30" s="16">
        <v>9910</v>
      </c>
      <c r="H30" s="38">
        <v>9144</v>
      </c>
    </row>
  </sheetData>
  <mergeCells count="1">
    <mergeCell ref="C6:H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7270-BF3F-4980-B217-BCE0EB9EE729}">
  <dimension ref="A6:H24"/>
  <sheetViews>
    <sheetView workbookViewId="0">
      <selection activeCell="A7" sqref="A7"/>
    </sheetView>
  </sheetViews>
  <sheetFormatPr baseColWidth="10" defaultRowHeight="15" x14ac:dyDescent="0.25"/>
  <cols>
    <col min="2" max="2" width="48.85546875" customWidth="1"/>
    <col min="3" max="3" width="17.7109375" customWidth="1"/>
    <col min="4" max="4" width="22.5703125" customWidth="1"/>
    <col min="5" max="5" width="13.5703125" customWidth="1"/>
    <col min="6" max="6" width="19.42578125" customWidth="1"/>
  </cols>
  <sheetData>
    <row r="6" spans="1:8" ht="10.5" customHeight="1" thickBot="1" x14ac:dyDescent="0.3"/>
    <row r="7" spans="1:8" ht="21" customHeight="1" thickBot="1" x14ac:dyDescent="0.3">
      <c r="A7" t="s">
        <v>0</v>
      </c>
      <c r="C7" s="82" t="s">
        <v>303</v>
      </c>
      <c r="D7" s="83"/>
      <c r="E7" s="83"/>
      <c r="F7" s="83"/>
      <c r="G7" s="83"/>
      <c r="H7" s="84"/>
    </row>
    <row r="8" spans="1:8" ht="31.5" customHeight="1" thickTop="1" thickBot="1" x14ac:dyDescent="0.3">
      <c r="A8" s="8" t="s">
        <v>1</v>
      </c>
      <c r="B8" s="9" t="s">
        <v>2</v>
      </c>
      <c r="C8" s="44" t="s">
        <v>299</v>
      </c>
      <c r="D8" s="45" t="s">
        <v>332</v>
      </c>
      <c r="E8" s="44" t="s">
        <v>300</v>
      </c>
      <c r="F8" s="45" t="s">
        <v>333</v>
      </c>
      <c r="G8" s="44" t="s">
        <v>301</v>
      </c>
      <c r="H8" s="46" t="s">
        <v>302</v>
      </c>
    </row>
    <row r="9" spans="1:8" ht="33" customHeight="1" x14ac:dyDescent="0.25">
      <c r="A9" s="19" t="s">
        <v>270</v>
      </c>
      <c r="B9" s="20" t="s">
        <v>325</v>
      </c>
      <c r="C9" s="10">
        <v>146100</v>
      </c>
      <c r="D9" s="56">
        <f t="shared" ref="D9:D24" si="0">C9*50%+C9</f>
        <v>219150</v>
      </c>
      <c r="E9" s="16">
        <v>133400</v>
      </c>
      <c r="F9" s="57">
        <f t="shared" ref="F9:F24" si="1">E9*50%+E9</f>
        <v>200100</v>
      </c>
      <c r="G9" s="16">
        <v>85460</v>
      </c>
      <c r="H9" s="37">
        <v>146100</v>
      </c>
    </row>
    <row r="10" spans="1:8" ht="33" customHeight="1" x14ac:dyDescent="0.25">
      <c r="A10" s="19" t="s">
        <v>271</v>
      </c>
      <c r="B10" s="20" t="s">
        <v>272</v>
      </c>
      <c r="C10" s="10">
        <v>153700</v>
      </c>
      <c r="D10" s="56">
        <f t="shared" si="0"/>
        <v>230550</v>
      </c>
      <c r="E10" s="16">
        <v>140300</v>
      </c>
      <c r="F10" s="57">
        <f t="shared" si="1"/>
        <v>210450</v>
      </c>
      <c r="G10" s="16">
        <v>89920</v>
      </c>
      <c r="H10" s="37">
        <v>153700</v>
      </c>
    </row>
    <row r="11" spans="1:8" ht="25.5" customHeight="1" x14ac:dyDescent="0.25">
      <c r="A11" s="19" t="s">
        <v>273</v>
      </c>
      <c r="B11" s="20" t="s">
        <v>274</v>
      </c>
      <c r="C11" s="10">
        <v>132000</v>
      </c>
      <c r="D11" s="56">
        <f t="shared" si="0"/>
        <v>198000</v>
      </c>
      <c r="E11" s="16">
        <v>120500</v>
      </c>
      <c r="F11" s="57">
        <f t="shared" si="1"/>
        <v>180750</v>
      </c>
      <c r="G11" s="16">
        <v>77230</v>
      </c>
      <c r="H11" s="37">
        <v>132000</v>
      </c>
    </row>
    <row r="12" spans="1:8" ht="22.5" customHeight="1" x14ac:dyDescent="0.25">
      <c r="A12" s="19" t="s">
        <v>275</v>
      </c>
      <c r="B12" s="20" t="s">
        <v>276</v>
      </c>
      <c r="C12" s="10">
        <v>126800</v>
      </c>
      <c r="D12" s="56">
        <f t="shared" si="0"/>
        <v>190200</v>
      </c>
      <c r="E12" s="16">
        <v>115800</v>
      </c>
      <c r="F12" s="57">
        <f t="shared" si="1"/>
        <v>173700</v>
      </c>
      <c r="G12" s="16">
        <v>74170</v>
      </c>
      <c r="H12" s="37">
        <v>126800</v>
      </c>
    </row>
    <row r="13" spans="1:8" ht="33.75" customHeight="1" x14ac:dyDescent="0.25">
      <c r="A13" s="19" t="s">
        <v>277</v>
      </c>
      <c r="B13" s="20" t="s">
        <v>278</v>
      </c>
      <c r="C13" s="10">
        <v>169500</v>
      </c>
      <c r="D13" s="56">
        <f t="shared" si="0"/>
        <v>254250</v>
      </c>
      <c r="E13" s="16">
        <v>154800</v>
      </c>
      <c r="F13" s="57">
        <f t="shared" si="1"/>
        <v>232200</v>
      </c>
      <c r="G13" s="16">
        <v>99180</v>
      </c>
      <c r="H13" s="37">
        <v>169500</v>
      </c>
    </row>
    <row r="14" spans="1:8" ht="34.5" customHeight="1" x14ac:dyDescent="0.25">
      <c r="A14" s="19" t="s">
        <v>279</v>
      </c>
      <c r="B14" s="20" t="s">
        <v>327</v>
      </c>
      <c r="C14" s="10">
        <v>185700</v>
      </c>
      <c r="D14" s="56">
        <f t="shared" si="0"/>
        <v>278550</v>
      </c>
      <c r="E14" s="16">
        <v>169600</v>
      </c>
      <c r="F14" s="57">
        <f t="shared" si="1"/>
        <v>254400</v>
      </c>
      <c r="G14" s="16">
        <v>108640</v>
      </c>
      <c r="H14" s="37">
        <v>185700</v>
      </c>
    </row>
    <row r="15" spans="1:8" ht="32.25" customHeight="1" x14ac:dyDescent="0.25">
      <c r="A15" s="19" t="s">
        <v>280</v>
      </c>
      <c r="B15" s="20" t="s">
        <v>281</v>
      </c>
      <c r="C15" s="10">
        <v>137200</v>
      </c>
      <c r="D15" s="56">
        <f t="shared" si="0"/>
        <v>205800</v>
      </c>
      <c r="E15" s="16">
        <v>125300</v>
      </c>
      <c r="F15" s="57">
        <f t="shared" si="1"/>
        <v>187950</v>
      </c>
      <c r="G15" s="16">
        <v>80290</v>
      </c>
      <c r="H15" s="37">
        <v>137200</v>
      </c>
    </row>
    <row r="16" spans="1:8" ht="98.25" customHeight="1" x14ac:dyDescent="0.25">
      <c r="A16" s="19" t="s">
        <v>282</v>
      </c>
      <c r="B16" s="20" t="s">
        <v>329</v>
      </c>
      <c r="C16" s="10">
        <v>216800</v>
      </c>
      <c r="D16" s="56">
        <f t="shared" si="0"/>
        <v>325200</v>
      </c>
      <c r="E16" s="16">
        <v>197900</v>
      </c>
      <c r="F16" s="57">
        <f t="shared" si="1"/>
        <v>296850</v>
      </c>
      <c r="G16" s="16">
        <v>126800</v>
      </c>
      <c r="H16" s="37">
        <v>216800</v>
      </c>
    </row>
    <row r="17" spans="1:8" ht="48" customHeight="1" x14ac:dyDescent="0.25">
      <c r="A17" s="19" t="s">
        <v>283</v>
      </c>
      <c r="B17" s="20" t="s">
        <v>284</v>
      </c>
      <c r="C17" s="10">
        <v>130500</v>
      </c>
      <c r="D17" s="56">
        <f t="shared" si="0"/>
        <v>195750</v>
      </c>
      <c r="E17" s="16">
        <v>119200</v>
      </c>
      <c r="F17" s="57">
        <f t="shared" si="1"/>
        <v>178800</v>
      </c>
      <c r="G17" s="16">
        <v>76350</v>
      </c>
      <c r="H17" s="37">
        <v>130500</v>
      </c>
    </row>
    <row r="18" spans="1:8" ht="51" customHeight="1" x14ac:dyDescent="0.25">
      <c r="A18" s="19" t="s">
        <v>285</v>
      </c>
      <c r="B18" s="20" t="s">
        <v>330</v>
      </c>
      <c r="C18" s="10">
        <v>133800</v>
      </c>
      <c r="D18" s="56">
        <f t="shared" si="0"/>
        <v>200700</v>
      </c>
      <c r="E18" s="16">
        <v>122200</v>
      </c>
      <c r="F18" s="57">
        <f t="shared" si="1"/>
        <v>183300</v>
      </c>
      <c r="G18" s="16">
        <v>78300</v>
      </c>
      <c r="H18" s="37">
        <v>133800</v>
      </c>
    </row>
    <row r="19" spans="1:8" ht="88.5" customHeight="1" x14ac:dyDescent="0.25">
      <c r="A19" s="19" t="s">
        <v>286</v>
      </c>
      <c r="B19" s="20" t="s">
        <v>287</v>
      </c>
      <c r="C19" s="10">
        <v>116800</v>
      </c>
      <c r="D19" s="56">
        <f t="shared" si="0"/>
        <v>175200</v>
      </c>
      <c r="E19" s="16">
        <v>106700</v>
      </c>
      <c r="F19" s="57">
        <f t="shared" si="1"/>
        <v>160050</v>
      </c>
      <c r="G19" s="16">
        <v>68350</v>
      </c>
      <c r="H19" s="37">
        <v>116800</v>
      </c>
    </row>
    <row r="20" spans="1:8" ht="34.5" customHeight="1" x14ac:dyDescent="0.25">
      <c r="A20" s="19" t="s">
        <v>288</v>
      </c>
      <c r="B20" s="20" t="s">
        <v>289</v>
      </c>
      <c r="C20" s="10">
        <v>162700</v>
      </c>
      <c r="D20" s="56">
        <f t="shared" si="0"/>
        <v>244050</v>
      </c>
      <c r="E20" s="16">
        <v>148600</v>
      </c>
      <c r="F20" s="57">
        <f t="shared" si="1"/>
        <v>222900</v>
      </c>
      <c r="G20" s="16">
        <v>95190</v>
      </c>
      <c r="H20" s="37">
        <v>162700</v>
      </c>
    </row>
    <row r="21" spans="1:8" ht="32.25" customHeight="1" x14ac:dyDescent="0.25">
      <c r="A21" s="19" t="s">
        <v>290</v>
      </c>
      <c r="B21" s="20" t="s">
        <v>291</v>
      </c>
      <c r="C21" s="10">
        <v>162700</v>
      </c>
      <c r="D21" s="56">
        <f t="shared" si="0"/>
        <v>244050</v>
      </c>
      <c r="E21" s="16">
        <v>148600</v>
      </c>
      <c r="F21" s="57">
        <f t="shared" si="1"/>
        <v>222900</v>
      </c>
      <c r="G21" s="16">
        <v>95190</v>
      </c>
      <c r="H21" s="37">
        <v>162700</v>
      </c>
    </row>
    <row r="22" spans="1:8" ht="32.25" customHeight="1" x14ac:dyDescent="0.25">
      <c r="A22" s="19" t="s">
        <v>292</v>
      </c>
      <c r="B22" s="20" t="s">
        <v>328</v>
      </c>
      <c r="C22" s="10">
        <v>213000</v>
      </c>
      <c r="D22" s="56">
        <f t="shared" si="0"/>
        <v>319500</v>
      </c>
      <c r="E22" s="16">
        <v>194500</v>
      </c>
      <c r="F22" s="57">
        <f t="shared" si="1"/>
        <v>291750</v>
      </c>
      <c r="G22" s="16">
        <v>124610</v>
      </c>
      <c r="H22" s="37">
        <v>213000</v>
      </c>
    </row>
    <row r="23" spans="1:8" ht="37.5" customHeight="1" x14ac:dyDescent="0.25">
      <c r="A23" s="19" t="s">
        <v>293</v>
      </c>
      <c r="B23" s="20" t="s">
        <v>326</v>
      </c>
      <c r="C23" s="10">
        <v>56100</v>
      </c>
      <c r="D23" s="56">
        <f t="shared" si="0"/>
        <v>84150</v>
      </c>
      <c r="E23" s="16">
        <v>51200</v>
      </c>
      <c r="F23" s="57">
        <f t="shared" si="1"/>
        <v>76800</v>
      </c>
      <c r="G23" s="16">
        <v>32810</v>
      </c>
      <c r="H23" s="37">
        <v>56100</v>
      </c>
    </row>
    <row r="24" spans="1:8" ht="27" customHeight="1" x14ac:dyDescent="0.25">
      <c r="A24" s="19" t="s">
        <v>294</v>
      </c>
      <c r="B24" s="20" t="s">
        <v>295</v>
      </c>
      <c r="C24" s="10">
        <v>125300</v>
      </c>
      <c r="D24" s="56">
        <f t="shared" si="0"/>
        <v>187950</v>
      </c>
      <c r="E24" s="16">
        <v>114400</v>
      </c>
      <c r="F24" s="57">
        <f t="shared" si="1"/>
        <v>171600</v>
      </c>
      <c r="G24" s="16">
        <v>73310</v>
      </c>
      <c r="H24" s="37">
        <v>125300</v>
      </c>
    </row>
  </sheetData>
  <mergeCells count="1">
    <mergeCell ref="C7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0265-92F8-4E79-B4C4-7334E3203C68}">
  <dimension ref="A6:H14"/>
  <sheetViews>
    <sheetView workbookViewId="0">
      <selection activeCell="B21" sqref="B21"/>
    </sheetView>
  </sheetViews>
  <sheetFormatPr baseColWidth="10" defaultRowHeight="15" x14ac:dyDescent="0.25"/>
  <cols>
    <col min="1" max="1" width="12.28515625" customWidth="1"/>
    <col min="2" max="2" width="66.85546875" customWidth="1"/>
    <col min="3" max="3" width="16.42578125" customWidth="1"/>
    <col min="4" max="4" width="18.5703125" customWidth="1"/>
    <col min="6" max="6" width="15.28515625" customWidth="1"/>
  </cols>
  <sheetData>
    <row r="6" spans="1:8" ht="15.75" thickBot="1" x14ac:dyDescent="0.3"/>
    <row r="7" spans="1:8" ht="15.75" thickBot="1" x14ac:dyDescent="0.3">
      <c r="A7" s="2" t="s">
        <v>0</v>
      </c>
      <c r="B7" s="1"/>
      <c r="C7" s="82" t="s">
        <v>303</v>
      </c>
      <c r="D7" s="83"/>
      <c r="E7" s="83"/>
      <c r="F7" s="83"/>
      <c r="G7" s="83"/>
      <c r="H7" s="84"/>
    </row>
    <row r="8" spans="1:8" ht="30.75" thickBot="1" x14ac:dyDescent="0.3">
      <c r="A8" s="42" t="s">
        <v>1</v>
      </c>
      <c r="B8" s="43" t="s">
        <v>2</v>
      </c>
      <c r="C8" s="44" t="s">
        <v>299</v>
      </c>
      <c r="D8" s="45" t="s">
        <v>332</v>
      </c>
      <c r="E8" s="44" t="s">
        <v>300</v>
      </c>
      <c r="F8" s="45" t="s">
        <v>333</v>
      </c>
      <c r="G8" s="44" t="s">
        <v>301</v>
      </c>
      <c r="H8" s="46" t="s">
        <v>302</v>
      </c>
    </row>
    <row r="9" spans="1:8" ht="34.5" customHeight="1" x14ac:dyDescent="0.25">
      <c r="A9" s="63">
        <v>404003</v>
      </c>
      <c r="B9" s="53" t="s">
        <v>334</v>
      </c>
      <c r="C9" s="47">
        <v>57800</v>
      </c>
      <c r="D9" s="48">
        <f>C9*50%+C9</f>
        <v>86700</v>
      </c>
      <c r="E9" s="47">
        <v>52800</v>
      </c>
      <c r="F9" s="48">
        <f>E9*50%+E9</f>
        <v>79200</v>
      </c>
      <c r="G9" s="47">
        <v>33800</v>
      </c>
      <c r="H9" s="47">
        <v>31200</v>
      </c>
    </row>
    <row r="10" spans="1:8" x14ac:dyDescent="0.25">
      <c r="A10" s="19">
        <v>404009</v>
      </c>
      <c r="B10" s="49" t="s">
        <v>335</v>
      </c>
      <c r="C10" s="50">
        <v>32100</v>
      </c>
      <c r="D10" s="48">
        <f t="shared" ref="D10:D14" si="0">C10*50%+C10</f>
        <v>48150</v>
      </c>
      <c r="E10" s="50">
        <v>29300</v>
      </c>
      <c r="F10" s="51">
        <f t="shared" ref="F10:F14" si="1">E10*50%+E10</f>
        <v>43950</v>
      </c>
      <c r="G10" s="50">
        <v>18790</v>
      </c>
      <c r="H10" s="50">
        <v>17340</v>
      </c>
    </row>
    <row r="11" spans="1:8" x14ac:dyDescent="0.25">
      <c r="A11" s="19">
        <v>404014</v>
      </c>
      <c r="B11" s="49" t="s">
        <v>336</v>
      </c>
      <c r="C11" s="50">
        <v>39700</v>
      </c>
      <c r="D11" s="48">
        <f t="shared" si="0"/>
        <v>59550</v>
      </c>
      <c r="E11" s="50">
        <v>36300</v>
      </c>
      <c r="F11" s="51">
        <f t="shared" si="1"/>
        <v>54450</v>
      </c>
      <c r="G11" s="50">
        <v>23240</v>
      </c>
      <c r="H11" s="50">
        <v>21456</v>
      </c>
    </row>
    <row r="12" spans="1:8" x14ac:dyDescent="0.25">
      <c r="A12" s="19">
        <v>404005</v>
      </c>
      <c r="B12" s="49" t="s">
        <v>337</v>
      </c>
      <c r="C12" s="50">
        <v>32300</v>
      </c>
      <c r="D12" s="48">
        <f t="shared" si="0"/>
        <v>48450</v>
      </c>
      <c r="E12" s="50">
        <v>29500</v>
      </c>
      <c r="F12" s="51">
        <f t="shared" si="1"/>
        <v>44250</v>
      </c>
      <c r="G12" s="50">
        <v>18880</v>
      </c>
      <c r="H12" s="50">
        <v>17424</v>
      </c>
    </row>
    <row r="13" spans="1:8" ht="32.25" customHeight="1" x14ac:dyDescent="0.25">
      <c r="A13" s="19">
        <v>404016</v>
      </c>
      <c r="B13" s="67" t="s">
        <v>338</v>
      </c>
      <c r="C13" s="50">
        <v>40300</v>
      </c>
      <c r="D13" s="48">
        <f t="shared" si="0"/>
        <v>60450</v>
      </c>
      <c r="E13" s="50">
        <v>36800</v>
      </c>
      <c r="F13" s="51">
        <f t="shared" si="1"/>
        <v>55200</v>
      </c>
      <c r="G13" s="50">
        <v>23560</v>
      </c>
      <c r="H13" s="50">
        <v>21744</v>
      </c>
    </row>
    <row r="14" spans="1:8" x14ac:dyDescent="0.25">
      <c r="A14" s="19">
        <v>404118</v>
      </c>
      <c r="B14" s="52" t="s">
        <v>339</v>
      </c>
      <c r="C14" s="50">
        <v>132100</v>
      </c>
      <c r="D14" s="48">
        <f t="shared" si="0"/>
        <v>198150</v>
      </c>
      <c r="E14" s="50">
        <v>120600</v>
      </c>
      <c r="F14" s="51">
        <f t="shared" si="1"/>
        <v>180900</v>
      </c>
      <c r="G14" s="50">
        <v>77270</v>
      </c>
      <c r="H14" s="50">
        <v>71328</v>
      </c>
    </row>
  </sheetData>
  <mergeCells count="1">
    <mergeCell ref="C7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4D995-7ED8-428D-AB95-D2A9859BDAC6}">
  <dimension ref="A6:H19"/>
  <sheetViews>
    <sheetView workbookViewId="0">
      <selection activeCell="A7" sqref="A7"/>
    </sheetView>
  </sheetViews>
  <sheetFormatPr baseColWidth="10" defaultRowHeight="15" x14ac:dyDescent="0.25"/>
  <cols>
    <col min="1" max="1" width="14.140625" customWidth="1"/>
    <col min="2" max="2" width="52.7109375" customWidth="1"/>
    <col min="3" max="3" width="17" customWidth="1"/>
    <col min="4" max="4" width="20.7109375" customWidth="1"/>
    <col min="5" max="5" width="14.42578125" customWidth="1"/>
    <col min="6" max="6" width="13.7109375" customWidth="1"/>
  </cols>
  <sheetData>
    <row r="6" spans="1:8" ht="15.75" thickBot="1" x14ac:dyDescent="0.3"/>
    <row r="7" spans="1:8" ht="18.75" customHeight="1" thickBot="1" x14ac:dyDescent="0.3">
      <c r="A7" t="s">
        <v>0</v>
      </c>
      <c r="C7" s="82" t="s">
        <v>303</v>
      </c>
      <c r="D7" s="83"/>
      <c r="E7" s="83"/>
      <c r="F7" s="83"/>
      <c r="G7" s="83"/>
      <c r="H7" s="84"/>
    </row>
    <row r="8" spans="1:8" ht="44.25" customHeight="1" thickBot="1" x14ac:dyDescent="0.3">
      <c r="A8" s="42" t="s">
        <v>1</v>
      </c>
      <c r="B8" s="43" t="s">
        <v>2</v>
      </c>
      <c r="C8" s="44" t="s">
        <v>299</v>
      </c>
      <c r="D8" s="45" t="s">
        <v>332</v>
      </c>
      <c r="E8" s="44" t="s">
        <v>300</v>
      </c>
      <c r="F8" s="45" t="s">
        <v>333</v>
      </c>
      <c r="G8" s="44" t="s">
        <v>301</v>
      </c>
      <c r="H8" s="46" t="s">
        <v>302</v>
      </c>
    </row>
    <row r="9" spans="1:8" ht="45" customHeight="1" x14ac:dyDescent="0.25">
      <c r="A9" s="12">
        <v>1701001</v>
      </c>
      <c r="B9" s="6" t="s">
        <v>317</v>
      </c>
      <c r="C9" s="10">
        <v>29900</v>
      </c>
      <c r="D9" s="56">
        <f t="shared" ref="D9" si="0">C9*50%+C9</f>
        <v>44850</v>
      </c>
      <c r="E9" s="16">
        <v>27100</v>
      </c>
      <c r="F9" s="57">
        <f t="shared" ref="F9" si="1">E9*50%+E9</f>
        <v>40650</v>
      </c>
      <c r="G9" s="11">
        <v>9350</v>
      </c>
      <c r="H9" s="37">
        <v>8628</v>
      </c>
    </row>
    <row r="10" spans="1:8" ht="63.75" customHeight="1" x14ac:dyDescent="0.25">
      <c r="A10" s="12">
        <v>1602221</v>
      </c>
      <c r="B10" s="6" t="s">
        <v>344</v>
      </c>
      <c r="C10" s="7">
        <v>208600</v>
      </c>
      <c r="D10" s="68">
        <f t="shared" ref="D10:D11" si="2">C10*50%+C10</f>
        <v>312900</v>
      </c>
      <c r="E10" s="69">
        <v>171400</v>
      </c>
      <c r="F10" s="70">
        <f t="shared" ref="F10:F11" si="3">E10*50%+E10</f>
        <v>257100</v>
      </c>
      <c r="G10" s="71">
        <v>100240</v>
      </c>
      <c r="H10" s="73">
        <v>92532</v>
      </c>
    </row>
    <row r="11" spans="1:8" ht="60" x14ac:dyDescent="0.25">
      <c r="A11" s="12">
        <v>1602222</v>
      </c>
      <c r="B11" s="6" t="s">
        <v>345</v>
      </c>
      <c r="C11" s="7">
        <v>59400</v>
      </c>
      <c r="D11" s="57">
        <f t="shared" si="2"/>
        <v>89100</v>
      </c>
      <c r="E11" s="15">
        <v>48800</v>
      </c>
      <c r="F11" s="57">
        <f t="shared" si="3"/>
        <v>73200</v>
      </c>
      <c r="G11" s="60">
        <v>28550</v>
      </c>
      <c r="H11" s="38">
        <v>26352</v>
      </c>
    </row>
    <row r="12" spans="1:8" x14ac:dyDescent="0.25">
      <c r="A12" s="12">
        <v>1301045</v>
      </c>
      <c r="B12" s="20" t="s">
        <v>354</v>
      </c>
      <c r="C12" s="41">
        <v>25500</v>
      </c>
      <c r="D12" s="65">
        <v>38250</v>
      </c>
      <c r="E12" s="64">
        <v>21100</v>
      </c>
      <c r="F12" s="65">
        <v>31650</v>
      </c>
      <c r="G12" s="64">
        <v>11490</v>
      </c>
      <c r="H12" s="64">
        <v>13788</v>
      </c>
    </row>
    <row r="13" spans="1:8" x14ac:dyDescent="0.25">
      <c r="D13" s="66"/>
      <c r="E13" s="66"/>
      <c r="F13" s="66"/>
      <c r="G13" s="66"/>
      <c r="H13" s="66"/>
    </row>
    <row r="14" spans="1:8" ht="23.25" customHeight="1" x14ac:dyDescent="0.25">
      <c r="A14" s="19" t="s">
        <v>348</v>
      </c>
      <c r="B14" s="19" t="s">
        <v>349</v>
      </c>
      <c r="C14" s="72">
        <v>542</v>
      </c>
      <c r="D14" s="81"/>
      <c r="E14" s="62"/>
      <c r="F14" s="66"/>
      <c r="G14" s="66"/>
      <c r="H14" s="66"/>
    </row>
    <row r="15" spans="1:8" ht="45.75" customHeight="1" x14ac:dyDescent="0.25">
      <c r="A15" s="19" t="s">
        <v>346</v>
      </c>
      <c r="B15" s="19" t="s">
        <v>350</v>
      </c>
      <c r="C15" s="64">
        <v>2122</v>
      </c>
      <c r="D15" s="85" t="s">
        <v>353</v>
      </c>
      <c r="E15" s="86"/>
      <c r="F15" s="66"/>
      <c r="G15" s="66"/>
      <c r="H15" s="66"/>
    </row>
    <row r="16" spans="1:8" x14ac:dyDescent="0.25">
      <c r="A16" s="19">
        <v>2105004</v>
      </c>
      <c r="B16" s="19" t="s">
        <v>347</v>
      </c>
      <c r="C16" s="64">
        <v>35650</v>
      </c>
      <c r="D16" s="66"/>
      <c r="E16" s="66"/>
      <c r="F16" s="66"/>
      <c r="G16" s="66"/>
      <c r="H16" s="66"/>
    </row>
    <row r="17" spans="1:8" x14ac:dyDescent="0.25">
      <c r="A17" s="66"/>
      <c r="B17" s="62"/>
      <c r="C17" s="66"/>
      <c r="D17" s="66"/>
      <c r="E17" s="66"/>
      <c r="F17" s="66"/>
      <c r="G17" s="66"/>
      <c r="H17" s="66"/>
    </row>
    <row r="18" spans="1:8" x14ac:dyDescent="0.25">
      <c r="B18" s="39"/>
    </row>
    <row r="19" spans="1:8" x14ac:dyDescent="0.25">
      <c r="B19" s="39"/>
    </row>
  </sheetData>
  <mergeCells count="2">
    <mergeCell ref="C7:H7"/>
    <mergeCell ref="D15:E15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EXAMENES DE SANGRE</vt:lpstr>
      <vt:lpstr>EXAMENES RESPIRATORIOS</vt:lpstr>
      <vt:lpstr>ORINA </vt:lpstr>
      <vt:lpstr>DEPOSICIONES </vt:lpstr>
      <vt:lpstr>CULTIVOS</vt:lpstr>
      <vt:lpstr>RADIOGRAFIAS</vt:lpstr>
      <vt:lpstr>ESCANER</vt:lpstr>
      <vt:lpstr>ECOGRAFIAS</vt:lpstr>
      <vt:lpstr>PROCEDIMIENTOS</vt:lpstr>
      <vt:lpstr>TRASLADOS</vt:lpstr>
      <vt:lpstr>'EXAMENES DE SANGRE'!Títulos_a_imprimir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Nicolás Giddings Gonzalez</dc:creator>
  <cp:lastModifiedBy>Lessly Ellis Mandriaza</cp:lastModifiedBy>
  <dcterms:created xsi:type="dcterms:W3CDTF">2024-06-21T17:00:43Z</dcterms:created>
  <dcterms:modified xsi:type="dcterms:W3CDTF">2024-06-27T21:19:18Z</dcterms:modified>
</cp:coreProperties>
</file>